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体检" sheetId="1" r:id="rId1"/>
  </sheets>
  <externalReferences>
    <externalReference r:id="rId4"/>
  </externalReferences>
  <definedNames/>
  <calcPr fullCalcOnLoad="1"/>
</workbook>
</file>

<file path=xl/sharedStrings.xml><?xml version="1.0" encoding="utf-8"?>
<sst xmlns="http://schemas.openxmlformats.org/spreadsheetml/2006/main" count="267" uniqueCount="185">
  <si>
    <t>2019年上海外国语大学三亚附属中学公开招聘教师考试进入体检人员名单</t>
  </si>
  <si>
    <t>序号</t>
  </si>
  <si>
    <t>准考证号</t>
  </si>
  <si>
    <t>申报
岗位</t>
  </si>
  <si>
    <t>姓名</t>
  </si>
  <si>
    <t>性别</t>
  </si>
  <si>
    <t>出生年月</t>
  </si>
  <si>
    <t>身份证号</t>
  </si>
  <si>
    <t>学历</t>
  </si>
  <si>
    <t>毕业院校（全日制）</t>
  </si>
  <si>
    <t>所学专业</t>
  </si>
  <si>
    <t>笔试分数</t>
  </si>
  <si>
    <t>笔试成绩*0.6</t>
  </si>
  <si>
    <t>面试成绩</t>
  </si>
  <si>
    <t>面试成绩*0.4</t>
  </si>
  <si>
    <t>总分</t>
  </si>
  <si>
    <t>备注</t>
  </si>
  <si>
    <t>2019D0140050</t>
  </si>
  <si>
    <t>1语文</t>
  </si>
  <si>
    <t>傅琴瑶</t>
  </si>
  <si>
    <t>女</t>
  </si>
  <si>
    <t>1993-09-</t>
  </si>
  <si>
    <t>460****052X</t>
  </si>
  <si>
    <t>硕士</t>
  </si>
  <si>
    <t>湖南科技大学</t>
  </si>
  <si>
    <t>戏剧与影视学</t>
  </si>
  <si>
    <t>正取</t>
  </si>
  <si>
    <t>2019D0143755</t>
  </si>
  <si>
    <t>张鹏</t>
  </si>
  <si>
    <t>男</t>
  </si>
  <si>
    <t>1989-11-</t>
  </si>
  <si>
    <t>231****1014</t>
  </si>
  <si>
    <t>同济大学</t>
  </si>
  <si>
    <t>汉语国际教育</t>
  </si>
  <si>
    <t>2019D0152665</t>
  </si>
  <si>
    <t>闫嘉煜</t>
  </si>
  <si>
    <t>1989-05-</t>
  </si>
  <si>
    <t>152****6725</t>
  </si>
  <si>
    <t>华东师范大学</t>
  </si>
  <si>
    <t>2019D0159675</t>
  </si>
  <si>
    <t>张润</t>
  </si>
  <si>
    <t>1990-06-</t>
  </si>
  <si>
    <t>500****8641</t>
  </si>
  <si>
    <t>西南大学</t>
  </si>
  <si>
    <t>2019D0217813</t>
  </si>
  <si>
    <t>2数学</t>
  </si>
  <si>
    <t>易可</t>
  </si>
  <si>
    <t>1996-01-</t>
  </si>
  <si>
    <t>421****3538</t>
  </si>
  <si>
    <t>本科</t>
  </si>
  <si>
    <t>海南师范大学</t>
  </si>
  <si>
    <t>数学与应用数学</t>
  </si>
  <si>
    <t>2019D0330120</t>
  </si>
  <si>
    <t>3英语</t>
  </si>
  <si>
    <t>彭萧洁</t>
  </si>
  <si>
    <t>1995-07-</t>
  </si>
  <si>
    <t>450****0026</t>
  </si>
  <si>
    <t>上海外国语大学</t>
  </si>
  <si>
    <t>英语语言文学</t>
  </si>
  <si>
    <t>2019D0336430</t>
  </si>
  <si>
    <t>王一竹</t>
  </si>
  <si>
    <t>1994-03-</t>
  </si>
  <si>
    <t>220****5022</t>
  </si>
  <si>
    <t>吉林师范大学</t>
  </si>
  <si>
    <t>师范英语</t>
  </si>
  <si>
    <t>2019D0330019</t>
  </si>
  <si>
    <t>张丹妮</t>
  </si>
  <si>
    <t>1996-02-</t>
  </si>
  <si>
    <t>320****2527</t>
  </si>
  <si>
    <t>学科教学（英语）</t>
  </si>
  <si>
    <t>2019D0343434</t>
  </si>
  <si>
    <t>周月玄</t>
  </si>
  <si>
    <t>1998-12-</t>
  </si>
  <si>
    <t>520****0020</t>
  </si>
  <si>
    <t>上海对外经贸大学</t>
  </si>
  <si>
    <t>英语（国际商务英语方向，中英合作）</t>
  </si>
  <si>
    <t>2019D0314111</t>
  </si>
  <si>
    <t>潘平</t>
  </si>
  <si>
    <t>1984-06-</t>
  </si>
  <si>
    <t>310****2416</t>
  </si>
  <si>
    <t>英语</t>
  </si>
  <si>
    <t>2019D0437509</t>
  </si>
  <si>
    <t>4法语</t>
  </si>
  <si>
    <t>崔晓彤</t>
  </si>
  <si>
    <t>1994-08-</t>
  </si>
  <si>
    <t>130****2426</t>
  </si>
  <si>
    <t>巴黎第三大学</t>
  </si>
  <si>
    <t>对外法语与世界语言教学法</t>
  </si>
  <si>
    <t>2019D0551606</t>
  </si>
  <si>
    <t>5德语</t>
  </si>
  <si>
    <t>陈雅丹</t>
  </si>
  <si>
    <t>1995-09-</t>
  </si>
  <si>
    <t>360****3121</t>
  </si>
  <si>
    <t>南京大学</t>
  </si>
  <si>
    <t>德语语言文学</t>
  </si>
  <si>
    <t>2019D0618606</t>
  </si>
  <si>
    <t>6日语</t>
  </si>
  <si>
    <t>柯兴红</t>
  </si>
  <si>
    <t>1995-01-</t>
  </si>
  <si>
    <t>420****2027</t>
  </si>
  <si>
    <t>日语语言文学</t>
  </si>
  <si>
    <t>2019D0822417</t>
  </si>
  <si>
    <t>8体育</t>
  </si>
  <si>
    <t>翟英杰</t>
  </si>
  <si>
    <t>1987-05-</t>
  </si>
  <si>
    <t>231****6839</t>
  </si>
  <si>
    <t>哈尔滨师范大学</t>
  </si>
  <si>
    <t>体育教育</t>
  </si>
  <si>
    <t>2019D0963828</t>
  </si>
  <si>
    <t>9美术</t>
  </si>
  <si>
    <t>杨帆</t>
  </si>
  <si>
    <t>1998-03-</t>
  </si>
  <si>
    <t>140****1610</t>
  </si>
  <si>
    <t>华中师范大学</t>
  </si>
  <si>
    <t>美术学</t>
  </si>
  <si>
    <t>2019D1015034</t>
  </si>
  <si>
    <t>10生物</t>
  </si>
  <si>
    <t>杨丽霞</t>
  </si>
  <si>
    <t>1987-04-</t>
  </si>
  <si>
    <t>411****4860</t>
  </si>
  <si>
    <t>西北农林科技大学</t>
  </si>
  <si>
    <t>（作物学）植物资源学</t>
  </si>
  <si>
    <t>2019D1100701</t>
  </si>
  <si>
    <t>11品德</t>
  </si>
  <si>
    <t>侯林凤</t>
  </si>
  <si>
    <t>1990-01-</t>
  </si>
  <si>
    <t>350****0826</t>
  </si>
  <si>
    <t>厦门大学</t>
  </si>
  <si>
    <t>国际关系（政治学类）</t>
  </si>
  <si>
    <t>2019D1234705</t>
  </si>
  <si>
    <t>12历史</t>
  </si>
  <si>
    <t>王焕</t>
  </si>
  <si>
    <t>1985-01-</t>
  </si>
  <si>
    <t>460****2718</t>
  </si>
  <si>
    <t>天津师范大学</t>
  </si>
  <si>
    <t>历史学</t>
  </si>
  <si>
    <t>2019D1368217</t>
  </si>
  <si>
    <t>13地理</t>
  </si>
  <si>
    <t>刘溪</t>
  </si>
  <si>
    <t>1987-11-</t>
  </si>
  <si>
    <t>152****6069</t>
  </si>
  <si>
    <t>陕西师范大学</t>
  </si>
  <si>
    <t>人文地理学</t>
  </si>
  <si>
    <t>2019D1450932</t>
  </si>
  <si>
    <t>14综合实践</t>
  </si>
  <si>
    <t>陈凤凌</t>
  </si>
  <si>
    <t>1993-02-</t>
  </si>
  <si>
    <t>440****3981</t>
  </si>
  <si>
    <t>博士及以上</t>
  </si>
  <si>
    <t>北京大学</t>
  </si>
  <si>
    <t>化学（化学基因组学）</t>
  </si>
  <si>
    <t>2019D1552723</t>
  </si>
  <si>
    <t>15音乐</t>
  </si>
  <si>
    <t>李佳凯</t>
  </si>
  <si>
    <t>1991-09-</t>
  </si>
  <si>
    <t>430****0015</t>
  </si>
  <si>
    <t>上海音乐学院，荷兰方提斯音乐学院</t>
  </si>
  <si>
    <t>音乐教育，古典声乐</t>
  </si>
  <si>
    <t>2019D1632310</t>
  </si>
  <si>
    <t>16心理</t>
  </si>
  <si>
    <t>冯所望</t>
  </si>
  <si>
    <t>1994-02-</t>
  </si>
  <si>
    <t>460****0278</t>
  </si>
  <si>
    <t>福建师范大学</t>
  </si>
  <si>
    <t>心理健康教育</t>
  </si>
  <si>
    <t>2019D1752406</t>
  </si>
  <si>
    <t>17信息</t>
  </si>
  <si>
    <t>宋雅丽</t>
  </si>
  <si>
    <t>1996-07-</t>
  </si>
  <si>
    <t>360****3924</t>
  </si>
  <si>
    <t>华中科技大学</t>
  </si>
  <si>
    <t>科学与技术教育</t>
  </si>
  <si>
    <t>2019D1917917</t>
  </si>
  <si>
    <t>19 财务</t>
  </si>
  <si>
    <t>张淑婉</t>
  </si>
  <si>
    <t>460****5127</t>
  </si>
  <si>
    <t>大连大学</t>
  </si>
  <si>
    <t>会计学</t>
  </si>
  <si>
    <t>2019D2009502</t>
  </si>
  <si>
    <t>20 校医</t>
  </si>
  <si>
    <t>李卿卿</t>
  </si>
  <si>
    <t>1983-08-</t>
  </si>
  <si>
    <t>460****0044</t>
  </si>
  <si>
    <t>浙江省温州医学院</t>
  </si>
  <si>
    <t>临床医学（妇产方向）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</si>
</sst>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1"/>
      <color indexed="8"/>
      <name val="宋体"/>
      <family val="0"/>
    </font>
    <font>
      <sz val="18"/>
      <color indexed="8"/>
      <name val="微软简标宋"/>
      <family val="0"/>
    </font>
    <font>
      <b/>
      <sz val="11"/>
      <color indexed="42"/>
      <name val="宋体"/>
      <family val="0"/>
    </font>
    <font>
      <sz val="9"/>
      <color indexed="8"/>
      <name val="宋体"/>
      <family val="0"/>
    </font>
    <font>
      <sz val="9"/>
      <name val="宋体"/>
      <family val="0"/>
    </font>
    <font>
      <sz val="11"/>
      <color indexed="42"/>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b/>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微软简标宋"/>
      <family val="0"/>
    </font>
    <font>
      <b/>
      <sz val="11"/>
      <color theme="0"/>
      <name val="Calibri"/>
      <family val="0"/>
    </font>
    <font>
      <b/>
      <sz val="11"/>
      <color theme="0"/>
      <name val="宋体"/>
      <family val="0"/>
    </font>
    <font>
      <sz val="9"/>
      <color theme="1"/>
      <name val="Calibri"/>
      <family val="0"/>
    </font>
    <font>
      <sz val="9"/>
      <color rgb="FF0000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850010871887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176" fontId="0" fillId="0" borderId="0" xfId="0" applyNumberFormat="1" applyAlignment="1">
      <alignment vertical="center"/>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xf>
    <xf numFmtId="0" fontId="46"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NumberFormat="1" applyFont="1" applyFill="1" applyBorder="1" applyAlignment="1">
      <alignment horizontal="center" vertical="center" wrapText="1"/>
    </xf>
    <xf numFmtId="0" fontId="48" fillId="0" borderId="12" xfId="0" applyFont="1" applyFill="1" applyBorder="1" applyAlignment="1">
      <alignment horizontal="center" vertical="center"/>
    </xf>
    <xf numFmtId="0" fontId="49"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45" fillId="0" borderId="13" xfId="0" applyFont="1" applyFill="1" applyBorder="1" applyAlignment="1">
      <alignment horizontal="center" vertical="center"/>
    </xf>
    <xf numFmtId="176" fontId="50" fillId="0" borderId="12" xfId="0" applyNumberFormat="1" applyFont="1" applyFill="1" applyBorder="1" applyAlignment="1">
      <alignment horizontal="center" vertical="center"/>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4;&#32489;&#27719;&#24635;%20-&#20998;&#311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最终成绩确认"/>
      <sheetName val="最终成绩确认11"/>
      <sheetName val="1语文"/>
      <sheetName val="2数学"/>
      <sheetName val="3英语"/>
      <sheetName val="4法语"/>
      <sheetName val="5德语"/>
      <sheetName val="6日语"/>
      <sheetName val="7俄语"/>
      <sheetName val="8体育"/>
      <sheetName val="9美术"/>
      <sheetName val="10生物"/>
      <sheetName val="11品德"/>
      <sheetName val="12历史"/>
      <sheetName val="13地理"/>
      <sheetName val="14综合实践"/>
      <sheetName val="15音乐"/>
      <sheetName val="16心理"/>
      <sheetName val="17信息"/>
      <sheetName val="18 总务"/>
      <sheetName val="19 财务"/>
      <sheetName val="20 校医"/>
    </sheetNames>
    <sheetDataSet>
      <sheetData sheetId="0">
        <row r="1">
          <cell r="A1" t="str">
            <v>准考证号</v>
          </cell>
          <cell r="B1" t="str">
            <v>姓名</v>
          </cell>
          <cell r="C1" t="str">
            <v>面试成绩</v>
          </cell>
          <cell r="D1" t="str">
            <v>笔试分数</v>
          </cell>
        </row>
        <row r="2">
          <cell r="A2" t="str">
            <v>2019D1917917</v>
          </cell>
          <cell r="B2" t="str">
            <v>张淑婉</v>
          </cell>
          <cell r="C2">
            <v>72.66666666666667</v>
          </cell>
          <cell r="D2">
            <v>61</v>
          </cell>
        </row>
        <row r="3">
          <cell r="A3" t="str">
            <v>2019D1905905</v>
          </cell>
          <cell r="B3" t="str">
            <v>周红伟</v>
          </cell>
          <cell r="C3">
            <v>56</v>
          </cell>
          <cell r="D3">
            <v>66</v>
          </cell>
        </row>
        <row r="4">
          <cell r="A4" t="str">
            <v>2019D1918118</v>
          </cell>
          <cell r="B4" t="str">
            <v>刘翰臻</v>
          </cell>
          <cell r="C4">
            <v>53.666666666666664</v>
          </cell>
          <cell r="D4">
            <v>66</v>
          </cell>
        </row>
        <row r="5">
          <cell r="A5" t="str">
            <v>2019D1911010</v>
          </cell>
          <cell r="B5" t="str">
            <v>耿薇茜</v>
          </cell>
          <cell r="C5">
            <v>54.333333333333336</v>
          </cell>
          <cell r="D5">
            <v>65</v>
          </cell>
        </row>
        <row r="6">
          <cell r="A6" t="str">
            <v>2019D1936027</v>
          </cell>
          <cell r="B6" t="str">
            <v>孙玲</v>
          </cell>
          <cell r="C6">
            <v>52</v>
          </cell>
          <cell r="D6">
            <v>60</v>
          </cell>
        </row>
        <row r="7">
          <cell r="A7" t="str">
            <v>2019D1912311</v>
          </cell>
          <cell r="B7" t="str">
            <v>徐妍</v>
          </cell>
          <cell r="C7">
            <v>45.333333333333336</v>
          </cell>
          <cell r="D7">
            <v>62</v>
          </cell>
        </row>
        <row r="8">
          <cell r="A8" t="str">
            <v>2019D1938029</v>
          </cell>
          <cell r="B8" t="str">
            <v>孟雪</v>
          </cell>
          <cell r="C8">
            <v>51.666666666666664</v>
          </cell>
          <cell r="D8">
            <v>57</v>
          </cell>
        </row>
        <row r="9">
          <cell r="A9" t="str">
            <v>2019D1958235</v>
          </cell>
          <cell r="B9" t="str">
            <v>林群</v>
          </cell>
          <cell r="C9">
            <v>41</v>
          </cell>
          <cell r="D9">
            <v>64</v>
          </cell>
        </row>
        <row r="10">
          <cell r="A10" t="str">
            <v>2019D1950534</v>
          </cell>
          <cell r="B10" t="str">
            <v>赵杰</v>
          </cell>
          <cell r="C10">
            <v>35.666666666666664</v>
          </cell>
          <cell r="D10">
            <v>66</v>
          </cell>
        </row>
        <row r="11">
          <cell r="A11" t="str">
            <v>2019D1946231</v>
          </cell>
          <cell r="B11" t="str">
            <v>赵思</v>
          </cell>
          <cell r="C11">
            <v>48.333333333333336</v>
          </cell>
          <cell r="D11">
            <v>52</v>
          </cell>
        </row>
        <row r="12">
          <cell r="A12" t="str">
            <v>2019D1902202</v>
          </cell>
          <cell r="B12" t="str">
            <v>王和明</v>
          </cell>
          <cell r="C12">
            <v>39.333333333333336</v>
          </cell>
          <cell r="D12">
            <v>56</v>
          </cell>
        </row>
        <row r="13">
          <cell r="A13" t="str">
            <v>2019D1922321</v>
          </cell>
          <cell r="B13" t="str">
            <v>周士圆</v>
          </cell>
          <cell r="C13">
            <v>37</v>
          </cell>
          <cell r="D13">
            <v>49</v>
          </cell>
        </row>
        <row r="14">
          <cell r="A14" t="str">
            <v>2019D1912512</v>
          </cell>
          <cell r="B14" t="str">
            <v>曹阳</v>
          </cell>
          <cell r="C14">
            <v>39</v>
          </cell>
          <cell r="D14">
            <v>43</v>
          </cell>
        </row>
        <row r="15">
          <cell r="A15" t="str">
            <v>2019D0551606</v>
          </cell>
          <cell r="B15" t="str">
            <v>陈雅丹</v>
          </cell>
          <cell r="C15">
            <v>91</v>
          </cell>
          <cell r="D15">
            <v>85</v>
          </cell>
        </row>
        <row r="16">
          <cell r="A16" t="str">
            <v>2019D0523503</v>
          </cell>
          <cell r="B16" t="str">
            <v>梁欢</v>
          </cell>
          <cell r="C16">
            <v>48.333333333333336</v>
          </cell>
          <cell r="D16">
            <v>67.5</v>
          </cell>
        </row>
        <row r="17">
          <cell r="A17" t="str">
            <v>2019D0519002</v>
          </cell>
          <cell r="B17" t="str">
            <v>李小曼</v>
          </cell>
          <cell r="C17">
            <v>35</v>
          </cell>
          <cell r="D17">
            <v>67</v>
          </cell>
        </row>
        <row r="18">
          <cell r="A18" t="str">
            <v>2019D1368217</v>
          </cell>
          <cell r="B18" t="str">
            <v>刘溪</v>
          </cell>
          <cell r="C18">
            <v>79</v>
          </cell>
          <cell r="D18">
            <v>87</v>
          </cell>
        </row>
        <row r="19">
          <cell r="A19" t="str">
            <v>2019D1352313</v>
          </cell>
          <cell r="B19" t="str">
            <v>闫一鑫</v>
          </cell>
          <cell r="C19">
            <v>81.66666666666667</v>
          </cell>
          <cell r="D19">
            <v>85</v>
          </cell>
        </row>
        <row r="20">
          <cell r="A20" t="str">
            <v>2019D1356915</v>
          </cell>
          <cell r="B20" t="str">
            <v>颜新桐</v>
          </cell>
          <cell r="C20">
            <v>77.33333333333333</v>
          </cell>
          <cell r="D20">
            <v>82</v>
          </cell>
        </row>
        <row r="21">
          <cell r="A21" t="str">
            <v>2019D1351312</v>
          </cell>
          <cell r="B21" t="str">
            <v>纪萌萌</v>
          </cell>
          <cell r="C21">
            <v>73</v>
          </cell>
          <cell r="D21">
            <v>84</v>
          </cell>
        </row>
        <row r="22">
          <cell r="A22" t="str">
            <v>2019D1343210</v>
          </cell>
          <cell r="B22" t="str">
            <v>姚姝伊</v>
          </cell>
          <cell r="C22">
            <v>76.66666666666667</v>
          </cell>
          <cell r="D22">
            <v>78</v>
          </cell>
        </row>
        <row r="23">
          <cell r="A23" t="str">
            <v>2019D1328509</v>
          </cell>
          <cell r="B23" t="str">
            <v>岑娜</v>
          </cell>
          <cell r="C23">
            <v>68</v>
          </cell>
          <cell r="D23">
            <v>79</v>
          </cell>
        </row>
        <row r="24">
          <cell r="A24" t="str">
            <v>2019D0758518</v>
          </cell>
          <cell r="B24" t="str">
            <v>陈红</v>
          </cell>
          <cell r="C24">
            <v>55</v>
          </cell>
          <cell r="D24">
            <v>78.5</v>
          </cell>
        </row>
        <row r="25">
          <cell r="A25" t="str">
            <v>2019D0722509</v>
          </cell>
          <cell r="B25" t="str">
            <v>张海悦</v>
          </cell>
          <cell r="C25">
            <v>53</v>
          </cell>
          <cell r="D25">
            <v>77</v>
          </cell>
        </row>
        <row r="26">
          <cell r="A26" t="str">
            <v>2019D0733212</v>
          </cell>
          <cell r="B26" t="str">
            <v>赵爽</v>
          </cell>
          <cell r="C26">
            <v>51.666666666666664</v>
          </cell>
          <cell r="D26">
            <v>74</v>
          </cell>
        </row>
        <row r="27">
          <cell r="A27" t="str">
            <v>2019D0714604</v>
          </cell>
          <cell r="B27" t="str">
            <v>张亚梅</v>
          </cell>
          <cell r="C27">
            <v>38.666666666666664</v>
          </cell>
          <cell r="D27">
            <v>78</v>
          </cell>
        </row>
        <row r="28">
          <cell r="A28" t="str">
            <v>2019D0742314</v>
          </cell>
          <cell r="B28" t="str">
            <v>肖佳</v>
          </cell>
          <cell r="C28">
            <v>29.333333333333332</v>
          </cell>
          <cell r="D28">
            <v>70</v>
          </cell>
        </row>
        <row r="29">
          <cell r="A29" t="str">
            <v>2019D0769821</v>
          </cell>
          <cell r="B29" t="str">
            <v>万锦</v>
          </cell>
          <cell r="C29">
            <v>36</v>
          </cell>
          <cell r="D29">
            <v>60</v>
          </cell>
        </row>
        <row r="30">
          <cell r="A30" t="str">
            <v>2019D0727710</v>
          </cell>
          <cell r="B30" t="str">
            <v>张子路</v>
          </cell>
          <cell r="C30">
            <v>17</v>
          </cell>
          <cell r="D30">
            <v>72</v>
          </cell>
        </row>
        <row r="31">
          <cell r="A31" t="str">
            <v>2019D0772822</v>
          </cell>
          <cell r="B31" t="str">
            <v>孙宇杭</v>
          </cell>
          <cell r="C31">
            <v>20.333333333333332</v>
          </cell>
          <cell r="D31">
            <v>63</v>
          </cell>
        </row>
        <row r="32">
          <cell r="A32" t="str">
            <v>2019D0721408</v>
          </cell>
          <cell r="B32" t="str">
            <v>李丹丹</v>
          </cell>
          <cell r="C32">
            <v>17.333333333333332</v>
          </cell>
          <cell r="D32">
            <v>64</v>
          </cell>
        </row>
        <row r="33">
          <cell r="A33" t="str">
            <v>2019D0718906</v>
          </cell>
          <cell r="B33" t="str">
            <v>张瀚文</v>
          </cell>
          <cell r="C33">
            <v>15</v>
          </cell>
          <cell r="D33">
            <v>62</v>
          </cell>
        </row>
        <row r="34">
          <cell r="A34" t="str">
            <v>2019D0719707</v>
          </cell>
          <cell r="B34" t="str">
            <v>林小慈</v>
          </cell>
          <cell r="C34">
            <v>14.666666666666666</v>
          </cell>
          <cell r="D34">
            <v>61</v>
          </cell>
        </row>
        <row r="35">
          <cell r="A35" t="str">
            <v>2019D0755516</v>
          </cell>
          <cell r="B35" t="str">
            <v>刘相君</v>
          </cell>
          <cell r="C35">
            <v>27</v>
          </cell>
          <cell r="D35">
            <v>52</v>
          </cell>
        </row>
        <row r="36">
          <cell r="A36" t="str">
            <v>2019D0735013</v>
          </cell>
          <cell r="B36" t="str">
            <v>裴月华</v>
          </cell>
          <cell r="C36">
            <v>16.666666666666668</v>
          </cell>
          <cell r="D36">
            <v>58</v>
          </cell>
        </row>
        <row r="37">
          <cell r="A37" t="str">
            <v>2019D0761023</v>
          </cell>
          <cell r="B37" t="str">
            <v>宋昊凝</v>
          </cell>
          <cell r="C37">
            <v>18.333333333333332</v>
          </cell>
          <cell r="D37">
            <v>43</v>
          </cell>
        </row>
        <row r="38">
          <cell r="A38" t="str">
            <v>2019D0745015</v>
          </cell>
          <cell r="B38" t="str">
            <v>范若平</v>
          </cell>
          <cell r="C38">
            <v>18</v>
          </cell>
          <cell r="D38">
            <v>36</v>
          </cell>
        </row>
        <row r="39">
          <cell r="A39" t="str">
            <v>2019D0437509</v>
          </cell>
          <cell r="B39" t="str">
            <v>崔晓彤</v>
          </cell>
          <cell r="C39">
            <v>80</v>
          </cell>
          <cell r="D39">
            <v>69</v>
          </cell>
        </row>
        <row r="40">
          <cell r="A40" t="str">
            <v>2019D0429003</v>
          </cell>
          <cell r="B40" t="str">
            <v>郭玥</v>
          </cell>
          <cell r="C40">
            <v>75.33333333333333</v>
          </cell>
          <cell r="D40">
            <v>68</v>
          </cell>
        </row>
        <row r="41">
          <cell r="A41" t="str">
            <v>2019D0429204</v>
          </cell>
          <cell r="B41" t="str">
            <v>高曼菲</v>
          </cell>
          <cell r="C41">
            <v>75</v>
          </cell>
          <cell r="D41">
            <v>68</v>
          </cell>
        </row>
        <row r="42">
          <cell r="A42" t="str">
            <v>2019D0453814</v>
          </cell>
          <cell r="B42" t="str">
            <v>冯花</v>
          </cell>
          <cell r="C42">
            <v>75.33333333333333</v>
          </cell>
          <cell r="D42">
            <v>66</v>
          </cell>
        </row>
        <row r="43">
          <cell r="A43" t="str">
            <v>2019D0457018</v>
          </cell>
          <cell r="B43" t="str">
            <v>梁菁宜</v>
          </cell>
          <cell r="C43">
            <v>74.66666666666667</v>
          </cell>
          <cell r="D43">
            <v>61</v>
          </cell>
        </row>
        <row r="44">
          <cell r="A44" t="str">
            <v>2019D0455215</v>
          </cell>
          <cell r="B44" t="str">
            <v>田靖琦</v>
          </cell>
          <cell r="C44">
            <v>46.666666666666664</v>
          </cell>
          <cell r="D44">
            <v>61</v>
          </cell>
        </row>
        <row r="45">
          <cell r="A45" t="str">
            <v>2019D0434806</v>
          </cell>
          <cell r="B45" t="str">
            <v>刘昱</v>
          </cell>
          <cell r="C45">
            <v>48</v>
          </cell>
          <cell r="D45">
            <v>60</v>
          </cell>
        </row>
        <row r="46">
          <cell r="A46" t="str">
            <v>2019D0447311</v>
          </cell>
          <cell r="B46" t="str">
            <v>梁翘羽</v>
          </cell>
          <cell r="C46">
            <v>43.333333333333336</v>
          </cell>
          <cell r="D46">
            <v>60</v>
          </cell>
        </row>
        <row r="47">
          <cell r="A47" t="str">
            <v>2019D0477129</v>
          </cell>
          <cell r="B47" t="str">
            <v>彭小葭</v>
          </cell>
          <cell r="C47">
            <v>42.333333333333336</v>
          </cell>
          <cell r="D47">
            <v>54</v>
          </cell>
        </row>
        <row r="48">
          <cell r="A48" t="str">
            <v>2019D0473825</v>
          </cell>
          <cell r="B48" t="str">
            <v>黄炎舒</v>
          </cell>
          <cell r="C48">
            <v>41.666666666666664</v>
          </cell>
          <cell r="D48">
            <v>54</v>
          </cell>
        </row>
        <row r="49">
          <cell r="A49" t="str">
            <v>2019D0467021</v>
          </cell>
          <cell r="B49" t="str">
            <v>王雪</v>
          </cell>
          <cell r="C49">
            <v>40</v>
          </cell>
          <cell r="D49">
            <v>55</v>
          </cell>
        </row>
        <row r="50">
          <cell r="A50" t="str">
            <v>2019D0451112</v>
          </cell>
          <cell r="B50" t="str">
            <v>高超</v>
          </cell>
          <cell r="C50">
            <v>35</v>
          </cell>
          <cell r="D50">
            <v>56</v>
          </cell>
        </row>
        <row r="51">
          <cell r="A51" t="str">
            <v>2019D0473124</v>
          </cell>
          <cell r="B51" t="str">
            <v>王晔</v>
          </cell>
          <cell r="C51">
            <v>37</v>
          </cell>
          <cell r="D51">
            <v>54</v>
          </cell>
        </row>
        <row r="52">
          <cell r="A52" t="str">
            <v>2019D0438910</v>
          </cell>
          <cell r="B52" t="str">
            <v>单晓丽</v>
          </cell>
          <cell r="C52">
            <v>31</v>
          </cell>
          <cell r="D52">
            <v>58</v>
          </cell>
        </row>
        <row r="53">
          <cell r="A53" t="str">
            <v>2019D0469623</v>
          </cell>
          <cell r="B53" t="str">
            <v>张天歌</v>
          </cell>
          <cell r="C53">
            <v>35</v>
          </cell>
          <cell r="D53">
            <v>54</v>
          </cell>
        </row>
        <row r="54">
          <cell r="A54" t="str">
            <v>2019D0432505</v>
          </cell>
          <cell r="B54" t="str">
            <v>张熠辉</v>
          </cell>
          <cell r="C54">
            <v>43</v>
          </cell>
          <cell r="D54">
            <v>48</v>
          </cell>
        </row>
        <row r="55">
          <cell r="A55" t="str">
            <v>2019D0457819</v>
          </cell>
          <cell r="B55" t="str">
            <v>王依</v>
          </cell>
          <cell r="C55">
            <v>45.333333333333336</v>
          </cell>
          <cell r="D55">
            <v>46</v>
          </cell>
        </row>
        <row r="56">
          <cell r="A56" t="str">
            <v>2019D0473926</v>
          </cell>
          <cell r="B56" t="str">
            <v>赵静</v>
          </cell>
          <cell r="C56">
            <v>36.666666666666664</v>
          </cell>
          <cell r="D56">
            <v>43</v>
          </cell>
        </row>
        <row r="57">
          <cell r="A57" t="str">
            <v>2019D0455816</v>
          </cell>
          <cell r="B57" t="str">
            <v>王艺晓</v>
          </cell>
          <cell r="C57">
            <v>0</v>
          </cell>
          <cell r="D57">
            <v>46</v>
          </cell>
        </row>
        <row r="58">
          <cell r="A58" t="str">
            <v>2019D1234705</v>
          </cell>
          <cell r="B58" t="str">
            <v>王焕</v>
          </cell>
          <cell r="C58">
            <v>83.33333333333333</v>
          </cell>
          <cell r="D58">
            <v>86</v>
          </cell>
        </row>
        <row r="59">
          <cell r="A59" t="str">
            <v>2019D1207601</v>
          </cell>
          <cell r="B59" t="str">
            <v>裴媛</v>
          </cell>
          <cell r="C59">
            <v>72</v>
          </cell>
          <cell r="D59">
            <v>72</v>
          </cell>
        </row>
        <row r="60">
          <cell r="A60" t="str">
            <v>2019D1234906</v>
          </cell>
          <cell r="B60" t="str">
            <v>叶丹</v>
          </cell>
          <cell r="C60">
            <v>61</v>
          </cell>
          <cell r="D60">
            <v>79</v>
          </cell>
        </row>
        <row r="61">
          <cell r="A61" t="str">
            <v>2019D1245411</v>
          </cell>
          <cell r="B61" t="str">
            <v>胡丹</v>
          </cell>
          <cell r="C61">
            <v>67.66666666666667</v>
          </cell>
          <cell r="D61">
            <v>72</v>
          </cell>
        </row>
        <row r="62">
          <cell r="A62" t="str">
            <v>2019D1236908</v>
          </cell>
          <cell r="B62" t="str">
            <v>叶保端</v>
          </cell>
          <cell r="C62">
            <v>59</v>
          </cell>
          <cell r="D62">
            <v>69</v>
          </cell>
        </row>
        <row r="63">
          <cell r="A63" t="str">
            <v>2019D1239010</v>
          </cell>
          <cell r="B63" t="str">
            <v>林秋雅</v>
          </cell>
          <cell r="C63">
            <v>46.666666666666664</v>
          </cell>
          <cell r="D63">
            <v>52</v>
          </cell>
        </row>
        <row r="64">
          <cell r="A64" t="str">
            <v>2019D0963828</v>
          </cell>
          <cell r="B64" t="str">
            <v>杨帆</v>
          </cell>
          <cell r="C64">
            <v>71.66666666666667</v>
          </cell>
          <cell r="D64">
            <v>80</v>
          </cell>
        </row>
        <row r="65">
          <cell r="A65" t="str">
            <v>2019D0921306</v>
          </cell>
          <cell r="B65" t="str">
            <v>朱暖娥</v>
          </cell>
          <cell r="C65">
            <v>66.66666666666667</v>
          </cell>
          <cell r="D65">
            <v>82</v>
          </cell>
        </row>
        <row r="66">
          <cell r="A66" t="str">
            <v>2019D0920905</v>
          </cell>
          <cell r="B66" t="str">
            <v>陈婷婷</v>
          </cell>
          <cell r="C66">
            <v>60</v>
          </cell>
          <cell r="D66">
            <v>86</v>
          </cell>
        </row>
        <row r="67">
          <cell r="A67" t="str">
            <v>2019D0972532</v>
          </cell>
          <cell r="B67" t="str">
            <v>程挚</v>
          </cell>
          <cell r="C67">
            <v>41.666666666666664</v>
          </cell>
          <cell r="D67">
            <v>78</v>
          </cell>
        </row>
        <row r="68">
          <cell r="A68" t="str">
            <v>2019D0942719</v>
          </cell>
          <cell r="B68" t="str">
            <v>林尚昶</v>
          </cell>
          <cell r="C68">
            <v>52.666666666666664</v>
          </cell>
          <cell r="D68">
            <v>65</v>
          </cell>
        </row>
        <row r="69">
          <cell r="A69" t="str">
            <v>2019D0921607</v>
          </cell>
          <cell r="B69" t="str">
            <v>张艺萱</v>
          </cell>
          <cell r="C69">
            <v>55.333333333333336</v>
          </cell>
          <cell r="D69">
            <v>60</v>
          </cell>
        </row>
        <row r="70">
          <cell r="A70" t="str">
            <v>2019D0923208</v>
          </cell>
          <cell r="B70" t="str">
            <v>申毅</v>
          </cell>
          <cell r="C70">
            <v>64.33333333333333</v>
          </cell>
          <cell r="D70">
            <v>52</v>
          </cell>
        </row>
        <row r="71">
          <cell r="A71" t="str">
            <v>2019D0940117</v>
          </cell>
          <cell r="B71" t="str">
            <v>龚淼</v>
          </cell>
          <cell r="C71">
            <v>54.666666666666664</v>
          </cell>
          <cell r="D71">
            <v>56</v>
          </cell>
        </row>
        <row r="72">
          <cell r="A72" t="str">
            <v>2019D0958827</v>
          </cell>
          <cell r="B72" t="str">
            <v>张珍珍</v>
          </cell>
          <cell r="C72">
            <v>51.666666666666664</v>
          </cell>
          <cell r="D72">
            <v>52</v>
          </cell>
        </row>
        <row r="73">
          <cell r="A73" t="str">
            <v>2019D0954624</v>
          </cell>
          <cell r="B73" t="str">
            <v>代婷婷</v>
          </cell>
          <cell r="C73">
            <v>53.666666666666664</v>
          </cell>
          <cell r="D73">
            <v>50</v>
          </cell>
        </row>
        <row r="74">
          <cell r="A74" t="str">
            <v>2019D0932714</v>
          </cell>
          <cell r="B74" t="str">
            <v>徐佳欣</v>
          </cell>
          <cell r="C74">
            <v>54</v>
          </cell>
          <cell r="D74">
            <v>48</v>
          </cell>
        </row>
        <row r="75">
          <cell r="A75" t="str">
            <v>2019D0925111</v>
          </cell>
          <cell r="B75" t="str">
            <v>马峥</v>
          </cell>
          <cell r="C75">
            <v>53.333333333333336</v>
          </cell>
          <cell r="D75">
            <v>45</v>
          </cell>
        </row>
        <row r="76">
          <cell r="A76" t="str">
            <v>2019D0971931</v>
          </cell>
          <cell r="B76" t="str">
            <v>赵莹莹</v>
          </cell>
          <cell r="C76">
            <v>41</v>
          </cell>
          <cell r="D76">
            <v>50</v>
          </cell>
        </row>
        <row r="77">
          <cell r="A77" t="str">
            <v>2019D0958026</v>
          </cell>
          <cell r="B77" t="str">
            <v>何超</v>
          </cell>
          <cell r="C77">
            <v>40.666666666666664</v>
          </cell>
          <cell r="D77">
            <v>48</v>
          </cell>
        </row>
        <row r="78">
          <cell r="A78" t="str">
            <v>2019D0954925</v>
          </cell>
          <cell r="B78" t="str">
            <v>傅雨荷</v>
          </cell>
          <cell r="C78">
            <v>49.333333333333336</v>
          </cell>
          <cell r="D78">
            <v>40</v>
          </cell>
        </row>
        <row r="79">
          <cell r="A79" t="str">
            <v>2019D0939916</v>
          </cell>
          <cell r="B79" t="str">
            <v>冯媛媛</v>
          </cell>
          <cell r="C79">
            <v>51</v>
          </cell>
          <cell r="D79">
            <v>38</v>
          </cell>
        </row>
        <row r="80">
          <cell r="A80" t="str">
            <v>2019D0924510</v>
          </cell>
          <cell r="B80" t="str">
            <v>李雪梅</v>
          </cell>
          <cell r="C80">
            <v>41.666666666666664</v>
          </cell>
          <cell r="D80">
            <v>40</v>
          </cell>
        </row>
        <row r="81">
          <cell r="A81" t="str">
            <v>2019D0932915</v>
          </cell>
          <cell r="B81" t="str">
            <v>李春柔</v>
          </cell>
          <cell r="C81">
            <v>29.333333333333332</v>
          </cell>
          <cell r="D81">
            <v>42</v>
          </cell>
        </row>
        <row r="82">
          <cell r="A82" t="str">
            <v>2019D1100701</v>
          </cell>
          <cell r="B82" t="str">
            <v>侯林凤</v>
          </cell>
          <cell r="C82">
            <v>81</v>
          </cell>
          <cell r="D82">
            <v>85</v>
          </cell>
        </row>
        <row r="83">
          <cell r="A83" t="str">
            <v>2019D1170927</v>
          </cell>
          <cell r="B83" t="str">
            <v>赵圆圆</v>
          </cell>
          <cell r="C83">
            <v>82</v>
          </cell>
          <cell r="D83">
            <v>82</v>
          </cell>
        </row>
        <row r="84">
          <cell r="A84" t="str">
            <v>2019D1113004</v>
          </cell>
          <cell r="B84" t="str">
            <v>李佳悦</v>
          </cell>
          <cell r="C84">
            <v>74</v>
          </cell>
          <cell r="D84">
            <v>82</v>
          </cell>
        </row>
        <row r="85">
          <cell r="A85" t="str">
            <v>2019D1171628</v>
          </cell>
          <cell r="B85" t="str">
            <v>赵晓芳</v>
          </cell>
          <cell r="C85">
            <v>72</v>
          </cell>
          <cell r="D85">
            <v>82</v>
          </cell>
        </row>
        <row r="86">
          <cell r="A86" t="str">
            <v>2019D1160121</v>
          </cell>
          <cell r="B86" t="str">
            <v>冯成娥</v>
          </cell>
          <cell r="C86">
            <v>75</v>
          </cell>
          <cell r="D86">
            <v>76</v>
          </cell>
        </row>
        <row r="87">
          <cell r="A87" t="str">
            <v>2019D1139212</v>
          </cell>
          <cell r="B87" t="str">
            <v>林文茜</v>
          </cell>
          <cell r="C87">
            <v>70</v>
          </cell>
          <cell r="D87">
            <v>77</v>
          </cell>
        </row>
        <row r="88">
          <cell r="A88" t="str">
            <v>2019D1159520</v>
          </cell>
          <cell r="B88" t="str">
            <v>游婷文</v>
          </cell>
          <cell r="C88">
            <v>64.66666666666667</v>
          </cell>
          <cell r="D88">
            <v>79</v>
          </cell>
        </row>
        <row r="89">
          <cell r="A89" t="str">
            <v>2019D1138210</v>
          </cell>
          <cell r="B89" t="str">
            <v>文学虹</v>
          </cell>
          <cell r="C89">
            <v>76</v>
          </cell>
          <cell r="D89">
            <v>70</v>
          </cell>
        </row>
        <row r="90">
          <cell r="A90" t="str">
            <v>2019D1134209</v>
          </cell>
          <cell r="B90" t="str">
            <v>董飞</v>
          </cell>
          <cell r="C90">
            <v>70</v>
          </cell>
          <cell r="D90">
            <v>70</v>
          </cell>
        </row>
        <row r="91">
          <cell r="A91" t="str">
            <v>2019D1156519</v>
          </cell>
          <cell r="B91" t="str">
            <v>赵琴</v>
          </cell>
          <cell r="C91">
            <v>53</v>
          </cell>
          <cell r="D91">
            <v>80</v>
          </cell>
        </row>
        <row r="92">
          <cell r="A92" t="str">
            <v>2019D1148617</v>
          </cell>
          <cell r="B92" t="str">
            <v>江远平</v>
          </cell>
          <cell r="C92">
            <v>58.666666666666664</v>
          </cell>
          <cell r="D92">
            <v>75</v>
          </cell>
        </row>
        <row r="93">
          <cell r="A93" t="str">
            <v>2019D1143914</v>
          </cell>
          <cell r="B93" t="str">
            <v>卓婷婷</v>
          </cell>
          <cell r="C93">
            <v>53</v>
          </cell>
          <cell r="D93">
            <v>72</v>
          </cell>
        </row>
        <row r="94">
          <cell r="A94" t="str">
            <v>2019D1121006</v>
          </cell>
          <cell r="B94" t="str">
            <v>符少娜</v>
          </cell>
          <cell r="C94">
            <v>55.666666666666664</v>
          </cell>
          <cell r="D94">
            <v>70</v>
          </cell>
        </row>
        <row r="95">
          <cell r="A95" t="str">
            <v>2019D1145815</v>
          </cell>
          <cell r="B95" t="str">
            <v>常雨露</v>
          </cell>
          <cell r="C95">
            <v>60.333333333333336</v>
          </cell>
          <cell r="D95">
            <v>23</v>
          </cell>
        </row>
        <row r="96">
          <cell r="A96" t="str">
            <v>2019D0618606</v>
          </cell>
          <cell r="B96" t="str">
            <v>柯兴红</v>
          </cell>
          <cell r="C96">
            <v>78</v>
          </cell>
          <cell r="D96">
            <v>71</v>
          </cell>
        </row>
        <row r="97">
          <cell r="A97" t="str">
            <v>2019D0664720</v>
          </cell>
          <cell r="B97" t="str">
            <v>谭尚</v>
          </cell>
          <cell r="C97">
            <v>68</v>
          </cell>
          <cell r="D97">
            <v>74.5</v>
          </cell>
        </row>
        <row r="98">
          <cell r="A98" t="str">
            <v>2019D0624307</v>
          </cell>
          <cell r="B98" t="str">
            <v>齐琼芝</v>
          </cell>
          <cell r="C98">
            <v>65</v>
          </cell>
          <cell r="D98">
            <v>69</v>
          </cell>
        </row>
        <row r="99">
          <cell r="A99" t="str">
            <v>2019D0652115</v>
          </cell>
          <cell r="B99" t="str">
            <v>李尧</v>
          </cell>
          <cell r="C99">
            <v>48</v>
          </cell>
          <cell r="D99">
            <v>70</v>
          </cell>
        </row>
        <row r="100">
          <cell r="A100" t="str">
            <v>2019D0645614</v>
          </cell>
          <cell r="B100" t="str">
            <v>杨毛</v>
          </cell>
          <cell r="C100">
            <v>35</v>
          </cell>
          <cell r="D100">
            <v>77</v>
          </cell>
        </row>
        <row r="101">
          <cell r="A101" t="str">
            <v>2019D0633309</v>
          </cell>
          <cell r="B101" t="str">
            <v>杨柳</v>
          </cell>
          <cell r="C101">
            <v>48.666666666666664</v>
          </cell>
          <cell r="D101">
            <v>61</v>
          </cell>
        </row>
        <row r="102">
          <cell r="A102" t="str">
            <v>2019D0602701</v>
          </cell>
          <cell r="B102" t="str">
            <v>康佳</v>
          </cell>
          <cell r="C102">
            <v>31</v>
          </cell>
          <cell r="D102">
            <v>69</v>
          </cell>
        </row>
        <row r="103">
          <cell r="A103" t="str">
            <v>2019D0612105</v>
          </cell>
          <cell r="B103" t="str">
            <v>孙坎生</v>
          </cell>
          <cell r="C103">
            <v>15</v>
          </cell>
          <cell r="D103">
            <v>72</v>
          </cell>
        </row>
        <row r="104">
          <cell r="A104" t="str">
            <v>2019D0638411</v>
          </cell>
          <cell r="B104" t="str">
            <v>郑蔓琼</v>
          </cell>
          <cell r="C104">
            <v>20</v>
          </cell>
          <cell r="D104">
            <v>65</v>
          </cell>
        </row>
        <row r="105">
          <cell r="A105" t="str">
            <v>2019D0625308</v>
          </cell>
          <cell r="B105" t="str">
            <v>高卿</v>
          </cell>
          <cell r="C105">
            <v>35</v>
          </cell>
          <cell r="D105">
            <v>50</v>
          </cell>
        </row>
        <row r="106">
          <cell r="A106" t="str">
            <v>2019D0652516</v>
          </cell>
          <cell r="B106" t="str">
            <v>张璐璐</v>
          </cell>
          <cell r="C106">
            <v>10</v>
          </cell>
          <cell r="D106">
            <v>42</v>
          </cell>
        </row>
        <row r="107">
          <cell r="A107" t="str">
            <v>2019D1015034</v>
          </cell>
          <cell r="B107" t="str">
            <v>杨丽霞</v>
          </cell>
          <cell r="C107">
            <v>74.66666666666667</v>
          </cell>
          <cell r="D107">
            <v>71</v>
          </cell>
        </row>
        <row r="108">
          <cell r="A108" t="str">
            <v>2019D1028209</v>
          </cell>
          <cell r="B108" t="str">
            <v>杨琳</v>
          </cell>
          <cell r="C108">
            <v>51.666666666666664</v>
          </cell>
          <cell r="D108">
            <v>70</v>
          </cell>
        </row>
        <row r="109">
          <cell r="A109" t="str">
            <v>2019D1047217</v>
          </cell>
          <cell r="B109" t="str">
            <v>李雅慧</v>
          </cell>
          <cell r="C109">
            <v>50.333333333333336</v>
          </cell>
          <cell r="D109">
            <v>62</v>
          </cell>
        </row>
        <row r="110">
          <cell r="A110" t="str">
            <v>2019D1013604</v>
          </cell>
          <cell r="B110" t="str">
            <v>吴慧</v>
          </cell>
          <cell r="C110">
            <v>44</v>
          </cell>
          <cell r="D110">
            <v>61</v>
          </cell>
        </row>
        <row r="111">
          <cell r="A111" t="str">
            <v>2019D1026007</v>
          </cell>
          <cell r="B111" t="str">
            <v>杨佳茜</v>
          </cell>
          <cell r="C111">
            <v>52</v>
          </cell>
          <cell r="D111">
            <v>55</v>
          </cell>
        </row>
        <row r="112">
          <cell r="A112" t="str">
            <v>2019D1036313</v>
          </cell>
          <cell r="B112" t="str">
            <v>黎瑞婵</v>
          </cell>
          <cell r="C112">
            <v>45</v>
          </cell>
          <cell r="D112">
            <v>58</v>
          </cell>
        </row>
        <row r="113">
          <cell r="A113" t="str">
            <v>2019D1051922</v>
          </cell>
          <cell r="B113" t="str">
            <v>黄国琴</v>
          </cell>
          <cell r="C113">
            <v>41</v>
          </cell>
          <cell r="D113">
            <v>60</v>
          </cell>
        </row>
        <row r="114">
          <cell r="A114" t="str">
            <v>2019D1032612</v>
          </cell>
          <cell r="B114" t="str">
            <v>韩丽梅</v>
          </cell>
          <cell r="C114">
            <v>50.666666666666664</v>
          </cell>
          <cell r="D114">
            <v>51</v>
          </cell>
        </row>
        <row r="115">
          <cell r="A115" t="str">
            <v>2019D1037714</v>
          </cell>
          <cell r="B115" t="str">
            <v>黄胜男</v>
          </cell>
          <cell r="C115">
            <v>47.666666666666664</v>
          </cell>
          <cell r="D115">
            <v>50</v>
          </cell>
        </row>
        <row r="116">
          <cell r="A116" t="str">
            <v>2019D1010802</v>
          </cell>
          <cell r="B116" t="str">
            <v>高宁</v>
          </cell>
          <cell r="C116">
            <v>44.666666666666664</v>
          </cell>
          <cell r="D116">
            <v>51</v>
          </cell>
        </row>
        <row r="117">
          <cell r="A117" t="str">
            <v>2019D1008701</v>
          </cell>
          <cell r="B117" t="str">
            <v>吴钟人</v>
          </cell>
          <cell r="C117">
            <v>42.666666666666664</v>
          </cell>
          <cell r="D117">
            <v>49</v>
          </cell>
        </row>
        <row r="118">
          <cell r="A118" t="str">
            <v>2019D1076332</v>
          </cell>
          <cell r="B118" t="str">
            <v>何惠芬</v>
          </cell>
          <cell r="C118">
            <v>50.666666666666664</v>
          </cell>
          <cell r="D118">
            <v>42</v>
          </cell>
        </row>
        <row r="119">
          <cell r="A119" t="str">
            <v>2019D0217813</v>
          </cell>
          <cell r="B119" t="str">
            <v>易可</v>
          </cell>
          <cell r="C119">
            <v>81.66666666666667</v>
          </cell>
          <cell r="D119">
            <v>61</v>
          </cell>
        </row>
        <row r="120">
          <cell r="A120" t="str">
            <v>2019D0228921</v>
          </cell>
          <cell r="B120" t="str">
            <v>王友春</v>
          </cell>
          <cell r="C120">
            <v>71</v>
          </cell>
          <cell r="D120">
            <v>36</v>
          </cell>
        </row>
        <row r="121">
          <cell r="A121" t="str">
            <v>2019D0256137</v>
          </cell>
          <cell r="B121" t="str">
            <v>邓荣欣</v>
          </cell>
          <cell r="C121">
            <v>75</v>
          </cell>
          <cell r="D121">
            <v>30</v>
          </cell>
        </row>
        <row r="122">
          <cell r="A122" t="str">
            <v>2019D0266944</v>
          </cell>
          <cell r="B122" t="str">
            <v>周鼎</v>
          </cell>
          <cell r="C122">
            <v>76.66666666666667</v>
          </cell>
          <cell r="D122">
            <v>28</v>
          </cell>
        </row>
        <row r="123">
          <cell r="A123" t="str">
            <v>2019D0216611</v>
          </cell>
          <cell r="B123" t="str">
            <v>郭承凯</v>
          </cell>
          <cell r="C123">
            <v>58.333333333333336</v>
          </cell>
          <cell r="D123">
            <v>30</v>
          </cell>
        </row>
        <row r="124">
          <cell r="A124" t="str">
            <v>2019D0228319</v>
          </cell>
          <cell r="B124" t="str">
            <v>张田田</v>
          </cell>
          <cell r="C124">
            <v>61.666666666666664</v>
          </cell>
          <cell r="D124">
            <v>27</v>
          </cell>
        </row>
        <row r="125">
          <cell r="A125" t="str">
            <v>2019D0264640</v>
          </cell>
          <cell r="B125" t="str">
            <v>孟玥</v>
          </cell>
          <cell r="C125">
            <v>65</v>
          </cell>
          <cell r="D125">
            <v>23</v>
          </cell>
        </row>
        <row r="126">
          <cell r="A126" t="str">
            <v>2019D0206805</v>
          </cell>
          <cell r="B126" t="str">
            <v>蒲青秀</v>
          </cell>
          <cell r="C126">
            <v>50.333333333333336</v>
          </cell>
          <cell r="D126">
            <v>32</v>
          </cell>
        </row>
        <row r="127">
          <cell r="A127" t="str">
            <v>2019D0213209</v>
          </cell>
          <cell r="B127" t="str">
            <v>郝斌</v>
          </cell>
          <cell r="C127">
            <v>46.666666666666664</v>
          </cell>
          <cell r="D127">
            <v>34</v>
          </cell>
        </row>
        <row r="128">
          <cell r="A128" t="str">
            <v>2019D0214410</v>
          </cell>
          <cell r="B128" t="str">
            <v>郑慧暖</v>
          </cell>
          <cell r="C128">
            <v>40</v>
          </cell>
          <cell r="D128">
            <v>38</v>
          </cell>
        </row>
        <row r="129">
          <cell r="A129" t="str">
            <v>2019D0205503</v>
          </cell>
          <cell r="B129" t="str">
            <v>王孔学</v>
          </cell>
          <cell r="C129">
            <v>58.333333333333336</v>
          </cell>
          <cell r="D129">
            <v>23</v>
          </cell>
        </row>
        <row r="130">
          <cell r="A130" t="str">
            <v>2019D0237227</v>
          </cell>
          <cell r="B130" t="str">
            <v>陈小璐</v>
          </cell>
          <cell r="C130">
            <v>63.333333333333336</v>
          </cell>
          <cell r="D130">
            <v>19</v>
          </cell>
        </row>
        <row r="131">
          <cell r="A131" t="str">
            <v>2019D0263539</v>
          </cell>
          <cell r="B131" t="str">
            <v>黎美愉</v>
          </cell>
          <cell r="C131">
            <v>41.666666666666664</v>
          </cell>
          <cell r="D131">
            <v>30</v>
          </cell>
        </row>
        <row r="132">
          <cell r="A132" t="str">
            <v>2019D0222916</v>
          </cell>
          <cell r="B132" t="str">
            <v>田国娟</v>
          </cell>
          <cell r="C132">
            <v>50</v>
          </cell>
          <cell r="D132">
            <v>24</v>
          </cell>
        </row>
        <row r="133">
          <cell r="A133" t="str">
            <v>2019D0213108</v>
          </cell>
          <cell r="B133" t="str">
            <v>唐昊</v>
          </cell>
          <cell r="C133">
            <v>46.666666666666664</v>
          </cell>
          <cell r="D133">
            <v>25</v>
          </cell>
        </row>
        <row r="134">
          <cell r="A134" t="str">
            <v>2019D0200055</v>
          </cell>
          <cell r="B134" t="str">
            <v>张合琴</v>
          </cell>
          <cell r="C134">
            <v>51.666666666666664</v>
          </cell>
          <cell r="D134">
            <v>20</v>
          </cell>
        </row>
        <row r="135">
          <cell r="A135" t="str">
            <v>2019D0220314</v>
          </cell>
          <cell r="B135" t="str">
            <v>杨果</v>
          </cell>
          <cell r="C135">
            <v>63.333333333333336</v>
          </cell>
          <cell r="D135">
            <v>12</v>
          </cell>
        </row>
        <row r="136">
          <cell r="A136" t="str">
            <v>2019D0248132</v>
          </cell>
          <cell r="B136" t="str">
            <v>李天宇</v>
          </cell>
          <cell r="C136">
            <v>45</v>
          </cell>
          <cell r="D136">
            <v>24</v>
          </cell>
        </row>
        <row r="137">
          <cell r="A137" t="str">
            <v>2019D0275653</v>
          </cell>
          <cell r="B137" t="str">
            <v>王小燕</v>
          </cell>
          <cell r="C137">
            <v>46.666666666666664</v>
          </cell>
          <cell r="D137">
            <v>22</v>
          </cell>
        </row>
        <row r="138">
          <cell r="A138" t="str">
            <v>2019D0249033</v>
          </cell>
          <cell r="B138" t="str">
            <v>孟丹丹</v>
          </cell>
          <cell r="C138">
            <v>40</v>
          </cell>
          <cell r="D138">
            <v>20</v>
          </cell>
        </row>
        <row r="139">
          <cell r="A139" t="str">
            <v>2019D0266042</v>
          </cell>
          <cell r="B139" t="str">
            <v>张学言</v>
          </cell>
          <cell r="C139">
            <v>39.333333333333336</v>
          </cell>
          <cell r="D139">
            <v>18</v>
          </cell>
        </row>
        <row r="140">
          <cell r="A140" t="str">
            <v>2019D0270848</v>
          </cell>
          <cell r="B140" t="str">
            <v>王艳飞</v>
          </cell>
          <cell r="C140">
            <v>30</v>
          </cell>
          <cell r="D140">
            <v>24</v>
          </cell>
        </row>
        <row r="141">
          <cell r="A141" t="str">
            <v>2019D0235325</v>
          </cell>
          <cell r="B141" t="str">
            <v>刘铜雷</v>
          </cell>
          <cell r="C141">
            <v>0</v>
          </cell>
          <cell r="D141">
            <v>28</v>
          </cell>
        </row>
        <row r="142">
          <cell r="A142" t="str">
            <v>2019D0217612</v>
          </cell>
          <cell r="B142" t="str">
            <v>袁道蕊</v>
          </cell>
          <cell r="C142">
            <v>0</v>
          </cell>
          <cell r="D142">
            <v>27</v>
          </cell>
        </row>
        <row r="143">
          <cell r="A143" t="str">
            <v>2019D0272349</v>
          </cell>
          <cell r="B143" t="str">
            <v>吴惠</v>
          </cell>
          <cell r="C143">
            <v>0</v>
          </cell>
          <cell r="D143">
            <v>20</v>
          </cell>
        </row>
        <row r="144">
          <cell r="A144" t="str">
            <v>2019D0206704</v>
          </cell>
          <cell r="B144" t="str">
            <v>关万莹</v>
          </cell>
          <cell r="C144">
            <v>0</v>
          </cell>
          <cell r="D144">
            <v>18</v>
          </cell>
        </row>
        <row r="145">
          <cell r="A145" t="str">
            <v>2019D0822417</v>
          </cell>
          <cell r="B145" t="str">
            <v>翟英杰</v>
          </cell>
          <cell r="C145">
            <v>71.66666666666667</v>
          </cell>
          <cell r="D145">
            <v>78</v>
          </cell>
        </row>
        <row r="146">
          <cell r="A146" t="str">
            <v>2019D0821715</v>
          </cell>
          <cell r="B146" t="str">
            <v>潘炳睿</v>
          </cell>
          <cell r="C146">
            <v>74</v>
          </cell>
          <cell r="D146">
            <v>63</v>
          </cell>
        </row>
        <row r="147">
          <cell r="A147" t="str">
            <v>2019D0807907</v>
          </cell>
          <cell r="B147" t="str">
            <v>陈贻能</v>
          </cell>
          <cell r="C147">
            <v>54</v>
          </cell>
          <cell r="D147">
            <v>71</v>
          </cell>
        </row>
        <row r="148">
          <cell r="A148" t="str">
            <v>2019D0804903</v>
          </cell>
          <cell r="B148" t="str">
            <v>徐艺铭</v>
          </cell>
          <cell r="C148">
            <v>53.333333333333336</v>
          </cell>
          <cell r="D148">
            <v>62</v>
          </cell>
        </row>
        <row r="149">
          <cell r="A149" t="str">
            <v>2019D0855326</v>
          </cell>
          <cell r="B149" t="str">
            <v>崔治安</v>
          </cell>
          <cell r="C149">
            <v>56.666666666666664</v>
          </cell>
          <cell r="D149">
            <v>58</v>
          </cell>
        </row>
        <row r="150">
          <cell r="A150" t="str">
            <v>2019D0810509</v>
          </cell>
          <cell r="B150" t="str">
            <v>黄永钢</v>
          </cell>
          <cell r="C150">
            <v>42</v>
          </cell>
          <cell r="D150">
            <v>66</v>
          </cell>
        </row>
        <row r="151">
          <cell r="A151" t="str">
            <v>2019D0844120</v>
          </cell>
          <cell r="B151" t="str">
            <v>翁燕青</v>
          </cell>
          <cell r="C151">
            <v>53.333333333333336</v>
          </cell>
          <cell r="D151">
            <v>53</v>
          </cell>
        </row>
        <row r="152">
          <cell r="A152" t="str">
            <v>2019D0817712</v>
          </cell>
          <cell r="B152" t="str">
            <v>谢文文</v>
          </cell>
          <cell r="C152">
            <v>43</v>
          </cell>
          <cell r="D152">
            <v>59</v>
          </cell>
        </row>
        <row r="153">
          <cell r="A153" t="str">
            <v>2019D0816511</v>
          </cell>
          <cell r="B153" t="str">
            <v>王卉</v>
          </cell>
          <cell r="C153">
            <v>52.666666666666664</v>
          </cell>
          <cell r="D153">
            <v>52</v>
          </cell>
        </row>
        <row r="154">
          <cell r="A154" t="str">
            <v>2019D0815210</v>
          </cell>
          <cell r="B154" t="str">
            <v>金东林</v>
          </cell>
          <cell r="C154">
            <v>56.333333333333336</v>
          </cell>
          <cell r="D154">
            <v>49</v>
          </cell>
        </row>
        <row r="155">
          <cell r="A155" t="str">
            <v>2019D0863130</v>
          </cell>
          <cell r="B155" t="str">
            <v>孙壮飞</v>
          </cell>
          <cell r="C155">
            <v>53.666666666666664</v>
          </cell>
          <cell r="D155">
            <v>50</v>
          </cell>
        </row>
        <row r="156">
          <cell r="A156" t="str">
            <v>2019D0853525</v>
          </cell>
          <cell r="B156" t="str">
            <v>张钰</v>
          </cell>
          <cell r="C156">
            <v>50.666666666666664</v>
          </cell>
          <cell r="D156">
            <v>51</v>
          </cell>
        </row>
        <row r="157">
          <cell r="A157" t="str">
            <v>2019D0861529</v>
          </cell>
          <cell r="B157" t="str">
            <v>张腾蛟</v>
          </cell>
          <cell r="C157">
            <v>47.666666666666664</v>
          </cell>
          <cell r="D157">
            <v>42</v>
          </cell>
        </row>
        <row r="158">
          <cell r="A158" t="str">
            <v>2019D2009502</v>
          </cell>
          <cell r="B158" t="str">
            <v>李卿卿</v>
          </cell>
          <cell r="C158">
            <v>82.66666666666667</v>
          </cell>
          <cell r="D158">
            <v>62</v>
          </cell>
        </row>
        <row r="159">
          <cell r="A159" t="str">
            <v>2019D1632310</v>
          </cell>
          <cell r="B159" t="str">
            <v>冯所望</v>
          </cell>
          <cell r="C159">
            <v>80</v>
          </cell>
          <cell r="D159">
            <v>78</v>
          </cell>
        </row>
        <row r="160">
          <cell r="A160" t="str">
            <v>2019D1611905</v>
          </cell>
          <cell r="B160" t="str">
            <v>王海丽</v>
          </cell>
          <cell r="C160">
            <v>77.33333333333333</v>
          </cell>
          <cell r="D160">
            <v>78</v>
          </cell>
        </row>
        <row r="161">
          <cell r="A161" t="str">
            <v>2019D1675718</v>
          </cell>
          <cell r="B161" t="str">
            <v>吴福霜</v>
          </cell>
          <cell r="C161">
            <v>83</v>
          </cell>
          <cell r="D161">
            <v>71</v>
          </cell>
        </row>
        <row r="162">
          <cell r="A162" t="str">
            <v>2019D1659016</v>
          </cell>
          <cell r="B162" t="str">
            <v>冯心娣</v>
          </cell>
          <cell r="C162">
            <v>67</v>
          </cell>
          <cell r="D162">
            <v>68</v>
          </cell>
        </row>
        <row r="163">
          <cell r="A163" t="str">
            <v>2019D1648814</v>
          </cell>
          <cell r="B163" t="str">
            <v>曾可</v>
          </cell>
          <cell r="C163">
            <v>65.66666666666667</v>
          </cell>
          <cell r="D163">
            <v>68</v>
          </cell>
        </row>
        <row r="164">
          <cell r="A164" t="str">
            <v>2019D1644813</v>
          </cell>
          <cell r="B164" t="str">
            <v>刘旭东</v>
          </cell>
          <cell r="C164">
            <v>43.666666666666664</v>
          </cell>
          <cell r="D164">
            <v>68</v>
          </cell>
        </row>
        <row r="165">
          <cell r="A165" t="str">
            <v>2019D1601001</v>
          </cell>
          <cell r="B165" t="str">
            <v>王羚入</v>
          </cell>
          <cell r="C165">
            <v>51</v>
          </cell>
          <cell r="D165">
            <v>62</v>
          </cell>
        </row>
        <row r="166">
          <cell r="A166" t="str">
            <v>2019D1634612</v>
          </cell>
          <cell r="B166" t="str">
            <v>石荷娜</v>
          </cell>
          <cell r="C166">
            <v>54</v>
          </cell>
          <cell r="D166">
            <v>59</v>
          </cell>
        </row>
        <row r="167">
          <cell r="A167" t="str">
            <v>2019D1621119</v>
          </cell>
          <cell r="B167" t="str">
            <v>刘畅</v>
          </cell>
          <cell r="C167">
            <v>31</v>
          </cell>
          <cell r="D167">
            <v>64</v>
          </cell>
        </row>
        <row r="168">
          <cell r="A168" t="str">
            <v>2019D1752406</v>
          </cell>
          <cell r="B168" t="str">
            <v>宋雅丽</v>
          </cell>
          <cell r="C168">
            <v>73.33333333333333</v>
          </cell>
          <cell r="D168">
            <v>81</v>
          </cell>
        </row>
        <row r="169">
          <cell r="A169" t="str">
            <v>2019D1717103</v>
          </cell>
          <cell r="B169" t="str">
            <v>刘雯雯</v>
          </cell>
          <cell r="C169">
            <v>45</v>
          </cell>
          <cell r="D169">
            <v>90</v>
          </cell>
        </row>
        <row r="170">
          <cell r="A170" t="str">
            <v>2019D1726805</v>
          </cell>
          <cell r="B170" t="str">
            <v>尚金龙</v>
          </cell>
          <cell r="C170">
            <v>63.333333333333336</v>
          </cell>
          <cell r="D170">
            <v>72</v>
          </cell>
        </row>
        <row r="171">
          <cell r="A171" t="str">
            <v>2019D1760808</v>
          </cell>
          <cell r="B171" t="str">
            <v>包妍凤</v>
          </cell>
          <cell r="C171">
            <v>46.666666666666664</v>
          </cell>
          <cell r="D171">
            <v>76</v>
          </cell>
        </row>
        <row r="172">
          <cell r="A172" t="str">
            <v>2019D1552723</v>
          </cell>
          <cell r="B172" t="str">
            <v>李佳凯</v>
          </cell>
          <cell r="C172">
            <v>65</v>
          </cell>
          <cell r="D172">
            <v>75</v>
          </cell>
        </row>
        <row r="173">
          <cell r="A173" t="str">
            <v>2019D1543817</v>
          </cell>
          <cell r="B173" t="str">
            <v>黄姿景</v>
          </cell>
          <cell r="C173">
            <v>61.666666666666664</v>
          </cell>
          <cell r="D173">
            <v>60</v>
          </cell>
        </row>
        <row r="174">
          <cell r="A174" t="str">
            <v>2019D1548720</v>
          </cell>
          <cell r="B174" t="str">
            <v>乔林梅</v>
          </cell>
          <cell r="C174">
            <v>43.333333333333336</v>
          </cell>
          <cell r="D174">
            <v>68</v>
          </cell>
        </row>
        <row r="175">
          <cell r="A175" t="str">
            <v>2019D1547819</v>
          </cell>
          <cell r="B175" t="str">
            <v>胡雪儿</v>
          </cell>
          <cell r="C175">
            <v>47.666666666666664</v>
          </cell>
          <cell r="D175">
            <v>65</v>
          </cell>
        </row>
        <row r="176">
          <cell r="A176" t="str">
            <v>2019D1544518</v>
          </cell>
          <cell r="B176" t="str">
            <v>杨柳</v>
          </cell>
          <cell r="C176">
            <v>42.666666666666664</v>
          </cell>
          <cell r="D176">
            <v>55</v>
          </cell>
        </row>
        <row r="177">
          <cell r="A177" t="str">
            <v>2019D1523310</v>
          </cell>
          <cell r="B177" t="str">
            <v>段维江</v>
          </cell>
          <cell r="C177">
            <v>50</v>
          </cell>
          <cell r="D177">
            <v>45</v>
          </cell>
        </row>
        <row r="178">
          <cell r="A178" t="str">
            <v>2019D1561727</v>
          </cell>
          <cell r="B178" t="str">
            <v>王晶</v>
          </cell>
          <cell r="C178">
            <v>52.333333333333336</v>
          </cell>
          <cell r="D178">
            <v>41</v>
          </cell>
        </row>
        <row r="179">
          <cell r="A179" t="str">
            <v>2019D1558725</v>
          </cell>
          <cell r="B179" t="str">
            <v>殷钰佳</v>
          </cell>
          <cell r="C179">
            <v>40.666666666666664</v>
          </cell>
          <cell r="D179">
            <v>48</v>
          </cell>
        </row>
        <row r="180">
          <cell r="A180" t="str">
            <v>2019D1572435</v>
          </cell>
          <cell r="B180" t="str">
            <v>栗也童</v>
          </cell>
          <cell r="C180">
            <v>44.333333333333336</v>
          </cell>
          <cell r="D180">
            <v>44</v>
          </cell>
        </row>
        <row r="181">
          <cell r="A181" t="str">
            <v>2019D1550822</v>
          </cell>
          <cell r="B181" t="str">
            <v>欧阳可婧</v>
          </cell>
          <cell r="C181">
            <v>39.333333333333336</v>
          </cell>
          <cell r="D181">
            <v>46</v>
          </cell>
        </row>
        <row r="182">
          <cell r="A182" t="str">
            <v>2019D1536814</v>
          </cell>
          <cell r="B182" t="str">
            <v>陆慧敏</v>
          </cell>
          <cell r="C182">
            <v>45.666666666666664</v>
          </cell>
          <cell r="D182">
            <v>41</v>
          </cell>
        </row>
        <row r="183">
          <cell r="A183" t="str">
            <v>2019D1565229</v>
          </cell>
          <cell r="B183" t="str">
            <v>陈晓妹</v>
          </cell>
          <cell r="C183">
            <v>41.666666666666664</v>
          </cell>
          <cell r="D183">
            <v>42</v>
          </cell>
        </row>
        <row r="184">
          <cell r="A184" t="str">
            <v>2019D1510405</v>
          </cell>
          <cell r="B184" t="str">
            <v>岳丽婧</v>
          </cell>
          <cell r="C184">
            <v>35</v>
          </cell>
          <cell r="D184">
            <v>44</v>
          </cell>
        </row>
        <row r="185">
          <cell r="A185" t="str">
            <v>2019D1569331</v>
          </cell>
          <cell r="B185" t="str">
            <v>韩鹤松</v>
          </cell>
          <cell r="C185">
            <v>39</v>
          </cell>
          <cell r="D185">
            <v>40</v>
          </cell>
        </row>
        <row r="186">
          <cell r="A186" t="str">
            <v>2019D1523009</v>
          </cell>
          <cell r="B186" t="str">
            <v>张越</v>
          </cell>
          <cell r="C186">
            <v>37.666666666666664</v>
          </cell>
          <cell r="D186">
            <v>37</v>
          </cell>
        </row>
        <row r="187">
          <cell r="A187" t="str">
            <v>2019D1566530</v>
          </cell>
          <cell r="B187" t="str">
            <v>王妙仙</v>
          </cell>
          <cell r="C187">
            <v>42.666666666666664</v>
          </cell>
          <cell r="D187">
            <v>32</v>
          </cell>
        </row>
        <row r="188">
          <cell r="A188" t="str">
            <v>2019D1571333</v>
          </cell>
          <cell r="B188" t="str">
            <v>钟洋洋</v>
          </cell>
          <cell r="C188">
            <v>44.666666666666664</v>
          </cell>
          <cell r="D188">
            <v>30</v>
          </cell>
        </row>
        <row r="189">
          <cell r="A189" t="str">
            <v>2019D1521508</v>
          </cell>
          <cell r="B189" t="str">
            <v>王衍</v>
          </cell>
          <cell r="C189">
            <v>32.333333333333336</v>
          </cell>
          <cell r="D189">
            <v>36</v>
          </cell>
        </row>
        <row r="190">
          <cell r="A190" t="str">
            <v>2019D1564528</v>
          </cell>
          <cell r="B190" t="str">
            <v>徐丽婷</v>
          </cell>
          <cell r="C190">
            <v>32.333333333333336</v>
          </cell>
          <cell r="D190">
            <v>35</v>
          </cell>
        </row>
        <row r="191">
          <cell r="A191" t="str">
            <v>2019D1541115</v>
          </cell>
          <cell r="B191" t="str">
            <v>王惠莹</v>
          </cell>
          <cell r="C191">
            <v>43</v>
          </cell>
          <cell r="D191">
            <v>26</v>
          </cell>
        </row>
        <row r="192">
          <cell r="A192" t="str">
            <v>2019D0330120</v>
          </cell>
          <cell r="B192" t="str">
            <v>彭萧洁</v>
          </cell>
          <cell r="C192">
            <v>85</v>
          </cell>
          <cell r="D192">
            <v>76</v>
          </cell>
        </row>
        <row r="193">
          <cell r="A193" t="str">
            <v>2019D0336430</v>
          </cell>
          <cell r="B193" t="str">
            <v>王一竹</v>
          </cell>
          <cell r="C193">
            <v>93.66666666666667</v>
          </cell>
          <cell r="D193">
            <v>68</v>
          </cell>
        </row>
        <row r="194">
          <cell r="A194" t="str">
            <v>2019D0330019</v>
          </cell>
          <cell r="B194" t="str">
            <v>张丹妮</v>
          </cell>
          <cell r="C194">
            <v>82.66666666666667</v>
          </cell>
          <cell r="D194">
            <v>75</v>
          </cell>
        </row>
        <row r="195">
          <cell r="A195" t="str">
            <v>2019D0343434</v>
          </cell>
          <cell r="B195" t="str">
            <v>周月玄</v>
          </cell>
          <cell r="C195">
            <v>84.33333333333333</v>
          </cell>
          <cell r="D195">
            <v>64</v>
          </cell>
        </row>
        <row r="196">
          <cell r="A196" t="str">
            <v>2019D0373755</v>
          </cell>
          <cell r="B196" t="str">
            <v>陈达</v>
          </cell>
          <cell r="C196">
            <v>62.333333333333336</v>
          </cell>
          <cell r="D196">
            <v>78</v>
          </cell>
        </row>
        <row r="197">
          <cell r="A197" t="str">
            <v>2019D0314111</v>
          </cell>
          <cell r="B197" t="str">
            <v>潘平</v>
          </cell>
          <cell r="C197">
            <v>66.66666666666667</v>
          </cell>
          <cell r="D197">
            <v>74</v>
          </cell>
        </row>
        <row r="198">
          <cell r="A198" t="str">
            <v>2019D0334025</v>
          </cell>
          <cell r="B198" t="str">
            <v>段颖慧</v>
          </cell>
          <cell r="C198">
            <v>73.33333333333333</v>
          </cell>
          <cell r="D198">
            <v>68</v>
          </cell>
        </row>
        <row r="199">
          <cell r="A199" t="str">
            <v>2019D0347637</v>
          </cell>
          <cell r="B199" t="str">
            <v>章成成</v>
          </cell>
          <cell r="C199">
            <v>70</v>
          </cell>
          <cell r="D199">
            <v>70</v>
          </cell>
        </row>
        <row r="200">
          <cell r="A200" t="str">
            <v>2019D0332423</v>
          </cell>
          <cell r="B200" t="str">
            <v>罗兰</v>
          </cell>
          <cell r="C200">
            <v>73</v>
          </cell>
          <cell r="D200">
            <v>68</v>
          </cell>
        </row>
        <row r="201">
          <cell r="A201" t="str">
            <v>2019D0330221</v>
          </cell>
          <cell r="B201" t="str">
            <v>黄媛媛</v>
          </cell>
          <cell r="C201">
            <v>50.333333333333336</v>
          </cell>
          <cell r="D201">
            <v>76</v>
          </cell>
        </row>
        <row r="202">
          <cell r="A202" t="str">
            <v>2019D0344035</v>
          </cell>
          <cell r="B202" t="str">
            <v>刘晓濛</v>
          </cell>
          <cell r="C202">
            <v>53</v>
          </cell>
          <cell r="D202">
            <v>72</v>
          </cell>
        </row>
        <row r="203">
          <cell r="A203" t="str">
            <v>2019D0311208</v>
          </cell>
          <cell r="B203" t="str">
            <v>廖夏颖</v>
          </cell>
          <cell r="C203">
            <v>51.666666666666664</v>
          </cell>
          <cell r="D203">
            <v>70</v>
          </cell>
        </row>
        <row r="204">
          <cell r="A204" t="str">
            <v>2019D0308505</v>
          </cell>
          <cell r="B204" t="str">
            <v>邹雪婷</v>
          </cell>
          <cell r="C204">
            <v>45.333333333333336</v>
          </cell>
          <cell r="D204">
            <v>74</v>
          </cell>
        </row>
        <row r="205">
          <cell r="A205" t="str">
            <v>2019D0349140</v>
          </cell>
          <cell r="B205" t="str">
            <v>吴苑苑</v>
          </cell>
          <cell r="C205">
            <v>55</v>
          </cell>
          <cell r="D205">
            <v>66</v>
          </cell>
        </row>
        <row r="206">
          <cell r="A206" t="str">
            <v>2019D0343333</v>
          </cell>
          <cell r="B206" t="str">
            <v>霍雨佳</v>
          </cell>
          <cell r="C206">
            <v>50</v>
          </cell>
          <cell r="D206">
            <v>68</v>
          </cell>
        </row>
        <row r="207">
          <cell r="A207" t="str">
            <v>2019D0374658</v>
          </cell>
          <cell r="B207" t="str">
            <v>王旭</v>
          </cell>
          <cell r="C207">
            <v>50</v>
          </cell>
          <cell r="D207">
            <v>61</v>
          </cell>
        </row>
        <row r="208">
          <cell r="A208" t="str">
            <v>2019D0335529</v>
          </cell>
          <cell r="B208" t="str">
            <v>李滔</v>
          </cell>
          <cell r="C208">
            <v>41.666666666666664</v>
          </cell>
          <cell r="D208">
            <v>65</v>
          </cell>
        </row>
        <row r="209">
          <cell r="A209" t="str">
            <v>2019D0367749</v>
          </cell>
          <cell r="B209" t="str">
            <v>栗芳</v>
          </cell>
          <cell r="C209">
            <v>41</v>
          </cell>
          <cell r="D209">
            <v>64</v>
          </cell>
        </row>
        <row r="210">
          <cell r="A210" t="str">
            <v>2019D0329918</v>
          </cell>
          <cell r="B210" t="str">
            <v>孙晓静</v>
          </cell>
          <cell r="C210">
            <v>33.333333333333336</v>
          </cell>
          <cell r="D210">
            <v>68</v>
          </cell>
        </row>
        <row r="211">
          <cell r="A211" t="str">
            <v>2019D0369752</v>
          </cell>
          <cell r="B211" t="str">
            <v>黄文</v>
          </cell>
          <cell r="C211">
            <v>44.333333333333336</v>
          </cell>
          <cell r="D211">
            <v>60</v>
          </cell>
        </row>
        <row r="212">
          <cell r="A212" t="str">
            <v>2019D0306604</v>
          </cell>
          <cell r="B212" t="str">
            <v>赖方晓</v>
          </cell>
          <cell r="C212">
            <v>50.333333333333336</v>
          </cell>
          <cell r="D212">
            <v>55</v>
          </cell>
        </row>
        <row r="213">
          <cell r="A213" t="str">
            <v>2019D0301402</v>
          </cell>
          <cell r="B213" t="str">
            <v>游敏</v>
          </cell>
          <cell r="C213">
            <v>36.666666666666664</v>
          </cell>
          <cell r="D213">
            <v>64</v>
          </cell>
        </row>
        <row r="214">
          <cell r="A214" t="str">
            <v>2019D0357946</v>
          </cell>
          <cell r="B214" t="str">
            <v>邹铮铮</v>
          </cell>
          <cell r="C214">
            <v>52.666666666666664</v>
          </cell>
          <cell r="D214">
            <v>52</v>
          </cell>
        </row>
        <row r="215">
          <cell r="A215" t="str">
            <v>2019D0334527</v>
          </cell>
          <cell r="B215" t="str">
            <v>袁武斌</v>
          </cell>
          <cell r="C215">
            <v>37.666666666666664</v>
          </cell>
          <cell r="D215">
            <v>62</v>
          </cell>
        </row>
        <row r="216">
          <cell r="A216" t="str">
            <v>2019D0327917</v>
          </cell>
          <cell r="B216" t="str">
            <v>赵硕</v>
          </cell>
          <cell r="C216">
            <v>36.666666666666664</v>
          </cell>
          <cell r="D216">
            <v>62</v>
          </cell>
        </row>
        <row r="217">
          <cell r="A217" t="str">
            <v>2019D0334326</v>
          </cell>
          <cell r="B217" t="str">
            <v>杨小群</v>
          </cell>
          <cell r="C217">
            <v>37.333333333333336</v>
          </cell>
          <cell r="D217">
            <v>60</v>
          </cell>
        </row>
        <row r="218">
          <cell r="A218" t="str">
            <v>2019D0370153</v>
          </cell>
          <cell r="B218" t="str">
            <v>张娜</v>
          </cell>
          <cell r="C218">
            <v>33.333333333333336</v>
          </cell>
          <cell r="D218">
            <v>62</v>
          </cell>
        </row>
        <row r="219">
          <cell r="A219" t="str">
            <v>2019D0312609</v>
          </cell>
          <cell r="B219" t="str">
            <v>王长影</v>
          </cell>
          <cell r="C219">
            <v>40.666666666666664</v>
          </cell>
          <cell r="D219">
            <v>57</v>
          </cell>
        </row>
        <row r="220">
          <cell r="A220" t="str">
            <v>2019D0322712</v>
          </cell>
          <cell r="B220" t="str">
            <v>董洁</v>
          </cell>
          <cell r="C220">
            <v>37.666666666666664</v>
          </cell>
          <cell r="D220">
            <v>58</v>
          </cell>
        </row>
        <row r="221">
          <cell r="A221" t="str">
            <v>2019D0374356</v>
          </cell>
          <cell r="B221" t="str">
            <v>陈默</v>
          </cell>
          <cell r="C221">
            <v>32.333333333333336</v>
          </cell>
          <cell r="D221">
            <v>61</v>
          </cell>
        </row>
        <row r="222">
          <cell r="A222" t="str">
            <v>2019D0331522</v>
          </cell>
          <cell r="B222" t="str">
            <v>胡蕾</v>
          </cell>
          <cell r="C222">
            <v>41.666666666666664</v>
          </cell>
          <cell r="D222">
            <v>49</v>
          </cell>
        </row>
        <row r="223">
          <cell r="A223" t="str">
            <v>2019D0360547</v>
          </cell>
          <cell r="B223" t="str">
            <v>贾琳婧</v>
          </cell>
          <cell r="C223">
            <v>33.333333333333336</v>
          </cell>
          <cell r="D223">
            <v>52</v>
          </cell>
        </row>
        <row r="224">
          <cell r="A224" t="str">
            <v>2019D0344936</v>
          </cell>
          <cell r="B224" t="str">
            <v>徐艳梅</v>
          </cell>
          <cell r="C224">
            <v>25</v>
          </cell>
          <cell r="D224">
            <v>56</v>
          </cell>
        </row>
        <row r="225">
          <cell r="A225" t="str">
            <v>2019D0310006</v>
          </cell>
          <cell r="B225" t="str">
            <v>雷春香</v>
          </cell>
          <cell r="C225">
            <v>21.666666666666668</v>
          </cell>
          <cell r="D225">
            <v>57</v>
          </cell>
        </row>
        <row r="226">
          <cell r="A226" t="str">
            <v>2019D0374457</v>
          </cell>
          <cell r="B226" t="str">
            <v>钱振英</v>
          </cell>
          <cell r="C226">
            <v>28.666666666666668</v>
          </cell>
          <cell r="D226">
            <v>48</v>
          </cell>
        </row>
        <row r="227">
          <cell r="A227" t="str">
            <v>2019D0348239</v>
          </cell>
          <cell r="B227" t="str">
            <v>王海英</v>
          </cell>
          <cell r="C227">
            <v>26</v>
          </cell>
          <cell r="D227">
            <v>47</v>
          </cell>
        </row>
        <row r="228">
          <cell r="A228" t="str">
            <v>2019D0333824</v>
          </cell>
          <cell r="B228" t="str">
            <v>林君</v>
          </cell>
          <cell r="C228">
            <v>28.333333333333332</v>
          </cell>
          <cell r="D228">
            <v>41</v>
          </cell>
        </row>
        <row r="229">
          <cell r="A229" t="str">
            <v>2019D0311107</v>
          </cell>
          <cell r="B229" t="str">
            <v>陈章琳</v>
          </cell>
          <cell r="C229">
            <v>20.333333333333332</v>
          </cell>
          <cell r="D229">
            <v>41</v>
          </cell>
        </row>
        <row r="230">
          <cell r="A230" t="str">
            <v>2019D0347938</v>
          </cell>
          <cell r="B230" t="str">
            <v>沈邵洋</v>
          </cell>
          <cell r="C230">
            <v>0</v>
          </cell>
          <cell r="D230">
            <v>18</v>
          </cell>
        </row>
        <row r="231">
          <cell r="A231" t="str">
            <v>2019D0140050</v>
          </cell>
          <cell r="B231" t="str">
            <v>傅琴瑶</v>
          </cell>
          <cell r="C231">
            <v>67</v>
          </cell>
          <cell r="D231">
            <v>78</v>
          </cell>
        </row>
        <row r="232">
          <cell r="A232" t="str">
            <v>2019D0143755</v>
          </cell>
          <cell r="B232" t="str">
            <v>张鹏</v>
          </cell>
          <cell r="C232">
            <v>65.66666666666667</v>
          </cell>
          <cell r="D232">
            <v>76</v>
          </cell>
        </row>
        <row r="233">
          <cell r="A233" t="str">
            <v>2019D0152665</v>
          </cell>
          <cell r="B233" t="str">
            <v>闫嘉煜</v>
          </cell>
          <cell r="C233">
            <v>76</v>
          </cell>
          <cell r="D233">
            <v>69</v>
          </cell>
        </row>
        <row r="234">
          <cell r="A234" t="str">
            <v>2019D0159675</v>
          </cell>
          <cell r="B234" t="str">
            <v>张润</v>
          </cell>
          <cell r="C234">
            <v>66.66666666666667</v>
          </cell>
          <cell r="D234">
            <v>71</v>
          </cell>
        </row>
        <row r="235">
          <cell r="A235" t="str">
            <v>2019D0112415</v>
          </cell>
          <cell r="B235" t="str">
            <v>陈洁</v>
          </cell>
          <cell r="C235">
            <v>70.66666666666667</v>
          </cell>
          <cell r="D235">
            <v>65</v>
          </cell>
        </row>
        <row r="236">
          <cell r="A236" t="str">
            <v>2019D0128136</v>
          </cell>
          <cell r="B236" t="str">
            <v>吴敏豪</v>
          </cell>
          <cell r="C236">
            <v>53.666666666666664</v>
          </cell>
          <cell r="D236">
            <v>76</v>
          </cell>
        </row>
        <row r="237">
          <cell r="A237" t="str">
            <v>2019D0175089</v>
          </cell>
          <cell r="B237" t="str">
            <v>邓颖茜</v>
          </cell>
          <cell r="C237">
            <v>64.33333333333333</v>
          </cell>
          <cell r="D237">
            <v>64</v>
          </cell>
        </row>
        <row r="238">
          <cell r="A238" t="str">
            <v>2019D0156870</v>
          </cell>
          <cell r="B238" t="str">
            <v>张鸣</v>
          </cell>
          <cell r="C238">
            <v>73</v>
          </cell>
          <cell r="D238">
            <v>58</v>
          </cell>
        </row>
        <row r="239">
          <cell r="A239" t="str">
            <v>2019D0111713</v>
          </cell>
          <cell r="B239" t="str">
            <v>陈钰宝</v>
          </cell>
          <cell r="C239">
            <v>65.66666666666667</v>
          </cell>
          <cell r="D239">
            <v>61</v>
          </cell>
        </row>
        <row r="240">
          <cell r="A240" t="str">
            <v>2019D0147059</v>
          </cell>
          <cell r="B240" t="str">
            <v>刘琦</v>
          </cell>
          <cell r="C240">
            <v>61.333333333333336</v>
          </cell>
          <cell r="D240">
            <v>62</v>
          </cell>
        </row>
        <row r="241">
          <cell r="A241" t="str">
            <v>2019D0122831</v>
          </cell>
          <cell r="B241" t="str">
            <v>曲云凤</v>
          </cell>
          <cell r="C241">
            <v>55</v>
          </cell>
          <cell r="D241">
            <v>66</v>
          </cell>
        </row>
        <row r="242">
          <cell r="A242" t="str">
            <v>2019D0150762</v>
          </cell>
          <cell r="B242" t="str">
            <v>尹红源</v>
          </cell>
          <cell r="C242">
            <v>66</v>
          </cell>
          <cell r="D242">
            <v>54</v>
          </cell>
        </row>
        <row r="243">
          <cell r="A243" t="str">
            <v>2019D0158473</v>
          </cell>
          <cell r="B243" t="str">
            <v>尹忻然</v>
          </cell>
          <cell r="C243">
            <v>55</v>
          </cell>
          <cell r="D243">
            <v>61</v>
          </cell>
        </row>
        <row r="244">
          <cell r="A244" t="str">
            <v>2019D0163083</v>
          </cell>
          <cell r="B244" t="str">
            <v>崔佳宁</v>
          </cell>
          <cell r="C244">
            <v>55.666666666666664</v>
          </cell>
          <cell r="D244">
            <v>60</v>
          </cell>
        </row>
        <row r="245">
          <cell r="A245" t="str">
            <v>2019D0145557</v>
          </cell>
          <cell r="B245" t="str">
            <v>陈婧</v>
          </cell>
          <cell r="C245">
            <v>53.666666666666664</v>
          </cell>
          <cell r="D245">
            <v>61</v>
          </cell>
        </row>
        <row r="246">
          <cell r="A246" t="str">
            <v>2019D0118327</v>
          </cell>
          <cell r="B246" t="str">
            <v>陈政雄</v>
          </cell>
          <cell r="C246">
            <v>54.333333333333336</v>
          </cell>
          <cell r="D246">
            <v>60</v>
          </cell>
        </row>
        <row r="247">
          <cell r="A247" t="str">
            <v>2019D0174988</v>
          </cell>
          <cell r="B247" t="str">
            <v>吴慧玲</v>
          </cell>
          <cell r="C247">
            <v>50.666666666666664</v>
          </cell>
          <cell r="D247">
            <v>62</v>
          </cell>
        </row>
        <row r="248">
          <cell r="A248" t="str">
            <v>2019D0131840</v>
          </cell>
          <cell r="B248" t="str">
            <v>景锐</v>
          </cell>
          <cell r="C248">
            <v>54.666666666666664</v>
          </cell>
          <cell r="D248">
            <v>59</v>
          </cell>
        </row>
        <row r="249">
          <cell r="A249" t="str">
            <v>2019D0157672</v>
          </cell>
          <cell r="B249" t="str">
            <v>毛雪瑶</v>
          </cell>
          <cell r="C249">
            <v>51.333333333333336</v>
          </cell>
          <cell r="D249">
            <v>61</v>
          </cell>
        </row>
        <row r="250">
          <cell r="A250" t="str">
            <v>2019D0108609</v>
          </cell>
          <cell r="B250" t="str">
            <v>刘鸿雁</v>
          </cell>
          <cell r="C250">
            <v>52</v>
          </cell>
          <cell r="D250">
            <v>60</v>
          </cell>
        </row>
        <row r="251">
          <cell r="A251" t="str">
            <v>2019D0103701</v>
          </cell>
          <cell r="B251" t="str">
            <v>周璇</v>
          </cell>
          <cell r="C251">
            <v>54.6666666666667</v>
          </cell>
          <cell r="D251">
            <v>58</v>
          </cell>
        </row>
        <row r="252">
          <cell r="A252" t="str">
            <v>2019D0106406</v>
          </cell>
          <cell r="B252" t="str">
            <v>吉美仙</v>
          </cell>
          <cell r="C252">
            <v>54.333333333333336</v>
          </cell>
          <cell r="D252">
            <v>58</v>
          </cell>
        </row>
        <row r="253">
          <cell r="A253" t="str">
            <v>2019D0177291</v>
          </cell>
          <cell r="B253" t="str">
            <v>李斯莹</v>
          </cell>
          <cell r="C253">
            <v>70.33333333333333</v>
          </cell>
          <cell r="D253">
            <v>47</v>
          </cell>
        </row>
        <row r="254">
          <cell r="A254" t="str">
            <v>2019D0113317</v>
          </cell>
          <cell r="B254" t="str">
            <v>谭佳</v>
          </cell>
          <cell r="C254">
            <v>47.333333333333336</v>
          </cell>
          <cell r="D254">
            <v>62</v>
          </cell>
        </row>
        <row r="255">
          <cell r="A255" t="str">
            <v>2019D0151564</v>
          </cell>
          <cell r="B255" t="str">
            <v>温慧雯</v>
          </cell>
          <cell r="C255">
            <v>48.666666666666664</v>
          </cell>
          <cell r="D255">
            <v>61</v>
          </cell>
        </row>
        <row r="256">
          <cell r="A256" t="str">
            <v>2019D0141652</v>
          </cell>
          <cell r="B256" t="str">
            <v>王浦玉</v>
          </cell>
          <cell r="C256">
            <v>53</v>
          </cell>
          <cell r="D256">
            <v>58</v>
          </cell>
        </row>
        <row r="257">
          <cell r="A257" t="str">
            <v>2019D0107107</v>
          </cell>
          <cell r="B257" t="str">
            <v>蒲高茜</v>
          </cell>
          <cell r="C257">
            <v>47</v>
          </cell>
          <cell r="D257">
            <v>61</v>
          </cell>
        </row>
        <row r="258">
          <cell r="A258" t="str">
            <v>2019D0132042</v>
          </cell>
          <cell r="B258" t="str">
            <v>李佳</v>
          </cell>
          <cell r="C258">
            <v>62</v>
          </cell>
          <cell r="D258">
            <v>51</v>
          </cell>
        </row>
        <row r="259">
          <cell r="A259" t="str">
            <v>2019D0128637</v>
          </cell>
          <cell r="B259" t="str">
            <v>何明洲</v>
          </cell>
          <cell r="C259">
            <v>51.333333333333336</v>
          </cell>
          <cell r="D259">
            <v>58</v>
          </cell>
        </row>
        <row r="260">
          <cell r="A260" t="str">
            <v>2019D0107508</v>
          </cell>
          <cell r="B260" t="str">
            <v>孟煜鑫</v>
          </cell>
          <cell r="C260">
            <v>45</v>
          </cell>
          <cell r="D260">
            <v>61</v>
          </cell>
        </row>
        <row r="261">
          <cell r="A261" t="str">
            <v>2019D0162681</v>
          </cell>
          <cell r="B261" t="str">
            <v>汤洁滢</v>
          </cell>
          <cell r="C261">
            <v>48.666666666666664</v>
          </cell>
          <cell r="D261">
            <v>58</v>
          </cell>
        </row>
        <row r="262">
          <cell r="A262" t="str">
            <v>2019D0113418</v>
          </cell>
          <cell r="B262" t="str">
            <v>羊文秋</v>
          </cell>
          <cell r="C262">
            <v>52.333333333333336</v>
          </cell>
          <cell r="D262">
            <v>55</v>
          </cell>
        </row>
        <row r="263">
          <cell r="A263" t="str">
            <v>2019D0157171</v>
          </cell>
          <cell r="B263" t="str">
            <v>杨建生</v>
          </cell>
          <cell r="C263">
            <v>51.333333333333336</v>
          </cell>
          <cell r="D263">
            <v>55</v>
          </cell>
        </row>
        <row r="264">
          <cell r="A264" t="str">
            <v>2019D0170485</v>
          </cell>
          <cell r="B264" t="str">
            <v>于佳</v>
          </cell>
          <cell r="C264">
            <v>50.666666666666664</v>
          </cell>
          <cell r="D264">
            <v>55</v>
          </cell>
        </row>
        <row r="265">
          <cell r="A265" t="str">
            <v>2019D0137947</v>
          </cell>
          <cell r="B265" t="str">
            <v>何婕</v>
          </cell>
          <cell r="C265">
            <v>44</v>
          </cell>
          <cell r="D265">
            <v>59</v>
          </cell>
        </row>
        <row r="266">
          <cell r="A266" t="str">
            <v>2019D0119628</v>
          </cell>
          <cell r="B266" t="str">
            <v>韩冬</v>
          </cell>
          <cell r="C266">
            <v>37.666666666666664</v>
          </cell>
          <cell r="D266">
            <v>63</v>
          </cell>
        </row>
        <row r="267">
          <cell r="A267" t="str">
            <v>2019D0124835</v>
          </cell>
          <cell r="B267" t="str">
            <v>赵宸萱</v>
          </cell>
          <cell r="C267">
            <v>45</v>
          </cell>
          <cell r="D267">
            <v>58</v>
          </cell>
        </row>
        <row r="268">
          <cell r="A268" t="str">
            <v>2019D0161176</v>
          </cell>
          <cell r="B268" t="str">
            <v>王敏</v>
          </cell>
          <cell r="C268">
            <v>38.333333333333336</v>
          </cell>
          <cell r="D268">
            <v>62</v>
          </cell>
        </row>
        <row r="269">
          <cell r="A269" t="str">
            <v>2019D0153966</v>
          </cell>
          <cell r="B269" t="str">
            <v>多美艳</v>
          </cell>
          <cell r="C269">
            <v>60</v>
          </cell>
          <cell r="D269">
            <v>47</v>
          </cell>
        </row>
        <row r="270">
          <cell r="A270" t="str">
            <v>2019D0110212</v>
          </cell>
          <cell r="B270" t="str">
            <v>柳青</v>
          </cell>
          <cell r="C270">
            <v>40.666666666666664</v>
          </cell>
          <cell r="D270">
            <v>58</v>
          </cell>
        </row>
        <row r="271">
          <cell r="A271" t="str">
            <v>2019D0140851</v>
          </cell>
          <cell r="B271" t="str">
            <v>林沫含</v>
          </cell>
          <cell r="C271">
            <v>56.333333333333336</v>
          </cell>
          <cell r="D271">
            <v>46</v>
          </cell>
        </row>
        <row r="272">
          <cell r="A272" t="str">
            <v>2019D0154367</v>
          </cell>
          <cell r="B272" t="str">
            <v>曾坤</v>
          </cell>
          <cell r="C272">
            <v>42.666666666666664</v>
          </cell>
          <cell r="D272">
            <v>55</v>
          </cell>
        </row>
        <row r="273">
          <cell r="A273" t="str">
            <v>2019D0139349</v>
          </cell>
          <cell r="B273" t="str">
            <v>付静</v>
          </cell>
          <cell r="C273">
            <v>46</v>
          </cell>
          <cell r="D273">
            <v>51</v>
          </cell>
        </row>
        <row r="274">
          <cell r="A274" t="str">
            <v>2019D0136545</v>
          </cell>
          <cell r="B274" t="str">
            <v>陈剑</v>
          </cell>
          <cell r="C274">
            <v>40.666666666666664</v>
          </cell>
          <cell r="D274">
            <v>54</v>
          </cell>
        </row>
        <row r="275">
          <cell r="A275" t="str">
            <v>2019D0146658</v>
          </cell>
          <cell r="B275" t="str">
            <v>马丽</v>
          </cell>
          <cell r="C275">
            <v>33.333333333333336</v>
          </cell>
          <cell r="D275">
            <v>56</v>
          </cell>
        </row>
        <row r="276">
          <cell r="A276" t="str">
            <v>2019D0109310</v>
          </cell>
          <cell r="B276" t="str">
            <v>齐瑞芹</v>
          </cell>
          <cell r="C276">
            <v>28.666666666666668</v>
          </cell>
          <cell r="D276">
            <v>59</v>
          </cell>
        </row>
        <row r="277">
          <cell r="A277" t="str">
            <v>2019D0110111</v>
          </cell>
          <cell r="B277" t="str">
            <v>刘乃嘉</v>
          </cell>
          <cell r="C277">
            <v>34.333333333333336</v>
          </cell>
          <cell r="D277">
            <v>54</v>
          </cell>
        </row>
        <row r="278">
          <cell r="A278" t="str">
            <v>2019D0124634</v>
          </cell>
          <cell r="B278" t="str">
            <v>高宁琪</v>
          </cell>
          <cell r="C278">
            <v>37</v>
          </cell>
          <cell r="D278">
            <v>52</v>
          </cell>
        </row>
        <row r="279">
          <cell r="A279" t="str">
            <v>2019D0106105</v>
          </cell>
          <cell r="B279" t="str">
            <v>李玲</v>
          </cell>
          <cell r="C279">
            <v>26.666666666666668</v>
          </cell>
          <cell r="D279">
            <v>40</v>
          </cell>
        </row>
        <row r="280">
          <cell r="A280" t="str">
            <v>2019D1450932</v>
          </cell>
          <cell r="B280" t="str">
            <v>陈凤凌</v>
          </cell>
          <cell r="C280">
            <v>88.33333333333333</v>
          </cell>
          <cell r="D280">
            <v>74</v>
          </cell>
        </row>
        <row r="281">
          <cell r="A281" t="str">
            <v>2019D1419814</v>
          </cell>
          <cell r="B281" t="str">
            <v>董若鹏</v>
          </cell>
          <cell r="C281">
            <v>57.666666666666664</v>
          </cell>
          <cell r="D281">
            <v>60</v>
          </cell>
        </row>
        <row r="282">
          <cell r="A282" t="str">
            <v>2019D1411810</v>
          </cell>
          <cell r="B282" t="str">
            <v>翟博思</v>
          </cell>
          <cell r="C282">
            <v>56.666666666666664</v>
          </cell>
          <cell r="D282">
            <v>60</v>
          </cell>
        </row>
        <row r="283">
          <cell r="A283" t="str">
            <v>2019D1405707</v>
          </cell>
          <cell r="B283" t="str">
            <v>黄慧</v>
          </cell>
          <cell r="C283">
            <v>58.666666666666664</v>
          </cell>
          <cell r="D283">
            <v>51</v>
          </cell>
        </row>
        <row r="284">
          <cell r="A284" t="str">
            <v>2019D1440219</v>
          </cell>
          <cell r="B284" t="str">
            <v>郝亚姣</v>
          </cell>
          <cell r="C284">
            <v>55</v>
          </cell>
          <cell r="D284">
            <v>54</v>
          </cell>
        </row>
        <row r="285">
          <cell r="A285" t="str">
            <v>2019D1465027</v>
          </cell>
          <cell r="B285" t="str">
            <v>王丽珊</v>
          </cell>
          <cell r="C285">
            <v>56.666666666666664</v>
          </cell>
          <cell r="D285">
            <v>52</v>
          </cell>
        </row>
        <row r="286">
          <cell r="A286" t="str">
            <v>2019D1405305</v>
          </cell>
          <cell r="B286" t="str">
            <v>潘国萍</v>
          </cell>
          <cell r="C286">
            <v>48.333333333333336</v>
          </cell>
          <cell r="D286">
            <v>56</v>
          </cell>
        </row>
        <row r="287">
          <cell r="A287" t="str">
            <v>2019D1426617</v>
          </cell>
          <cell r="B287" t="str">
            <v>邓贝贝</v>
          </cell>
          <cell r="C287">
            <v>48.333333333333336</v>
          </cell>
          <cell r="D287">
            <v>50</v>
          </cell>
        </row>
        <row r="288">
          <cell r="A288" t="str">
            <v>2019D1416112</v>
          </cell>
          <cell r="B288" t="str">
            <v>马瑞</v>
          </cell>
          <cell r="C288">
            <v>58.333333333333336</v>
          </cell>
          <cell r="D288">
            <v>42</v>
          </cell>
        </row>
        <row r="289">
          <cell r="A289" t="str">
            <v>2019D1442120</v>
          </cell>
          <cell r="B289" t="str">
            <v>占玲玲</v>
          </cell>
          <cell r="C289">
            <v>50</v>
          </cell>
          <cell r="D289">
            <v>44</v>
          </cell>
        </row>
        <row r="290">
          <cell r="A290" t="str">
            <v>2019D1451721</v>
          </cell>
          <cell r="B290" t="str">
            <v>邹辉</v>
          </cell>
          <cell r="C290">
            <v>3.3333333333333335</v>
          </cell>
          <cell r="D290">
            <v>46</v>
          </cell>
        </row>
        <row r="291">
          <cell r="A291" t="str">
            <v>2019D1809201</v>
          </cell>
          <cell r="B291" t="str">
            <v>季泓儒</v>
          </cell>
          <cell r="C291">
            <v>50.333333333333336</v>
          </cell>
          <cell r="D291">
            <v>71</v>
          </cell>
        </row>
        <row r="292">
          <cell r="A292" t="str">
            <v>2019D1874204</v>
          </cell>
          <cell r="B292" t="str">
            <v>陆琪</v>
          </cell>
          <cell r="C292">
            <v>43.333333333333336</v>
          </cell>
          <cell r="D292">
            <v>68</v>
          </cell>
        </row>
        <row r="293">
          <cell r="A293" t="str">
            <v>2019D1847103</v>
          </cell>
          <cell r="B293" t="str">
            <v>李芳</v>
          </cell>
          <cell r="C293">
            <v>49.333333333333336</v>
          </cell>
          <cell r="D293">
            <v>59</v>
          </cell>
        </row>
        <row r="294">
          <cell r="A294" t="str">
            <v>2019D1831202</v>
          </cell>
          <cell r="B294" t="str">
            <v>孟凡凡</v>
          </cell>
          <cell r="C294">
            <v>41.666666666666664</v>
          </cell>
          <cell r="D294">
            <v>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zoomScaleSheetLayoutView="100" workbookViewId="0" topLeftCell="A1">
      <selection activeCell="G3" sqref="G3"/>
    </sheetView>
  </sheetViews>
  <sheetFormatPr defaultColWidth="9.00390625" defaultRowHeight="14.25"/>
  <cols>
    <col min="1" max="1" width="5.125" style="2" customWidth="1"/>
    <col min="2" max="2" width="12.125" style="2" customWidth="1"/>
    <col min="3" max="3" width="6.50390625" style="3" customWidth="1"/>
    <col min="4" max="4" width="6.00390625" style="2" customWidth="1"/>
    <col min="5" max="5" width="3.50390625" style="2" customWidth="1"/>
    <col min="6" max="6" width="7.875" style="2" customWidth="1"/>
    <col min="8" max="8" width="6.25390625" style="2" customWidth="1"/>
    <col min="9" max="9" width="13.375" style="2" customWidth="1"/>
    <col min="10" max="10" width="14.625" style="2" customWidth="1"/>
    <col min="11" max="13" width="8.25390625" style="4" customWidth="1"/>
    <col min="14" max="14" width="8.75390625" style="4" customWidth="1"/>
    <col min="15" max="15" width="7.375" style="4" customWidth="1"/>
  </cols>
  <sheetData>
    <row r="1" spans="1:16" ht="48" customHeight="1">
      <c r="A1" s="5" t="s">
        <v>0</v>
      </c>
      <c r="B1" s="6"/>
      <c r="C1" s="6"/>
      <c r="D1" s="6"/>
      <c r="E1" s="6"/>
      <c r="F1" s="6"/>
      <c r="G1" s="6"/>
      <c r="H1" s="6"/>
      <c r="I1" s="6"/>
      <c r="J1" s="6"/>
      <c r="K1" s="6"/>
      <c r="L1" s="6"/>
      <c r="M1" s="6"/>
      <c r="N1" s="6"/>
      <c r="O1" s="6"/>
      <c r="P1" s="14"/>
    </row>
    <row r="2" spans="1:16" ht="27">
      <c r="A2" s="7" t="s">
        <v>1</v>
      </c>
      <c r="B2" s="7" t="s">
        <v>2</v>
      </c>
      <c r="C2" s="8" t="s">
        <v>3</v>
      </c>
      <c r="D2" s="8" t="s">
        <v>4</v>
      </c>
      <c r="E2" s="8" t="s">
        <v>5</v>
      </c>
      <c r="F2" s="9" t="s">
        <v>6</v>
      </c>
      <c r="G2" s="9" t="s">
        <v>7</v>
      </c>
      <c r="H2" s="9" t="s">
        <v>8</v>
      </c>
      <c r="I2" s="9" t="s">
        <v>9</v>
      </c>
      <c r="J2" s="9" t="s">
        <v>10</v>
      </c>
      <c r="K2" s="9" t="s">
        <v>11</v>
      </c>
      <c r="L2" s="9" t="s">
        <v>12</v>
      </c>
      <c r="M2" s="9" t="s">
        <v>13</v>
      </c>
      <c r="N2" s="9" t="s">
        <v>14</v>
      </c>
      <c r="O2" s="9" t="s">
        <v>15</v>
      </c>
      <c r="P2" s="9" t="s">
        <v>16</v>
      </c>
    </row>
    <row r="3" spans="1:16" s="1" customFormat="1" ht="27.75" customHeight="1">
      <c r="A3" s="10">
        <v>1</v>
      </c>
      <c r="B3" s="11" t="s">
        <v>17</v>
      </c>
      <c r="C3" s="12" t="s">
        <v>18</v>
      </c>
      <c r="D3" s="12" t="s">
        <v>19</v>
      </c>
      <c r="E3" s="12" t="s">
        <v>20</v>
      </c>
      <c r="F3" s="13" t="s">
        <v>21</v>
      </c>
      <c r="G3" s="11" t="s">
        <v>22</v>
      </c>
      <c r="H3" s="11" t="s">
        <v>23</v>
      </c>
      <c r="I3" s="11" t="s">
        <v>24</v>
      </c>
      <c r="J3" s="11" t="s">
        <v>25</v>
      </c>
      <c r="K3" s="15">
        <f>VLOOKUP(B3,'[1]Sheet1'!A:D,4,0)</f>
        <v>78</v>
      </c>
      <c r="L3" s="15">
        <f aca="true" t="shared" si="0" ref="L3:L27">K3*0.6</f>
        <v>46.8</v>
      </c>
      <c r="M3" s="15">
        <f>VLOOKUP(B3,'[1]Sheet1'!A:C,3,0)</f>
        <v>67</v>
      </c>
      <c r="N3" s="15">
        <f aca="true" t="shared" si="1" ref="N3:N27">M3*0.4</f>
        <v>26.8</v>
      </c>
      <c r="O3" s="15">
        <f aca="true" t="shared" si="2" ref="O3:O27">N3+L3</f>
        <v>73.6</v>
      </c>
      <c r="P3" s="16" t="s">
        <v>26</v>
      </c>
    </row>
    <row r="4" spans="1:16" s="1" customFormat="1" ht="27.75" customHeight="1">
      <c r="A4" s="10">
        <v>2</v>
      </c>
      <c r="B4" s="11" t="s">
        <v>27</v>
      </c>
      <c r="C4" s="12" t="s">
        <v>18</v>
      </c>
      <c r="D4" s="12" t="s">
        <v>28</v>
      </c>
      <c r="E4" s="12" t="s">
        <v>29</v>
      </c>
      <c r="F4" s="13" t="s">
        <v>30</v>
      </c>
      <c r="G4" s="11" t="s">
        <v>31</v>
      </c>
      <c r="H4" s="11" t="s">
        <v>23</v>
      </c>
      <c r="I4" s="11" t="s">
        <v>32</v>
      </c>
      <c r="J4" s="11" t="s">
        <v>33</v>
      </c>
      <c r="K4" s="15">
        <f>VLOOKUP(B4,'[1]Sheet1'!A:D,4,0)</f>
        <v>76</v>
      </c>
      <c r="L4" s="15">
        <f t="shared" si="0"/>
        <v>45.6</v>
      </c>
      <c r="M4" s="15">
        <f>VLOOKUP(B4,'[1]Sheet1'!A:C,3,0)</f>
        <v>65.66666666666667</v>
      </c>
      <c r="N4" s="15">
        <f t="shared" si="1"/>
        <v>26.26666666666667</v>
      </c>
      <c r="O4" s="15">
        <f t="shared" si="2"/>
        <v>71.86666666666667</v>
      </c>
      <c r="P4" s="16" t="s">
        <v>26</v>
      </c>
    </row>
    <row r="5" spans="1:16" s="1" customFormat="1" ht="27.75" customHeight="1">
      <c r="A5" s="10">
        <v>3</v>
      </c>
      <c r="B5" s="11" t="s">
        <v>34</v>
      </c>
      <c r="C5" s="12" t="s">
        <v>18</v>
      </c>
      <c r="D5" s="12" t="s">
        <v>35</v>
      </c>
      <c r="E5" s="12" t="s">
        <v>20</v>
      </c>
      <c r="F5" s="13" t="s">
        <v>36</v>
      </c>
      <c r="G5" s="11" t="s">
        <v>37</v>
      </c>
      <c r="H5" s="11" t="s">
        <v>23</v>
      </c>
      <c r="I5" s="11" t="s">
        <v>38</v>
      </c>
      <c r="J5" s="11" t="s">
        <v>33</v>
      </c>
      <c r="K5" s="15">
        <f>VLOOKUP(B5,'[1]Sheet1'!A:D,4,0)</f>
        <v>69</v>
      </c>
      <c r="L5" s="15">
        <f t="shared" si="0"/>
        <v>41.4</v>
      </c>
      <c r="M5" s="15">
        <f>VLOOKUP(B5,'[1]Sheet1'!A:C,3,0)</f>
        <v>76</v>
      </c>
      <c r="N5" s="15">
        <f t="shared" si="1"/>
        <v>30.400000000000002</v>
      </c>
      <c r="O5" s="15">
        <f t="shared" si="2"/>
        <v>71.8</v>
      </c>
      <c r="P5" s="16" t="s">
        <v>26</v>
      </c>
    </row>
    <row r="6" spans="1:16" s="1" customFormat="1" ht="27.75" customHeight="1">
      <c r="A6" s="10">
        <v>4</v>
      </c>
      <c r="B6" s="11" t="s">
        <v>39</v>
      </c>
      <c r="C6" s="12" t="s">
        <v>18</v>
      </c>
      <c r="D6" s="12" t="s">
        <v>40</v>
      </c>
      <c r="E6" s="12" t="s">
        <v>20</v>
      </c>
      <c r="F6" s="13" t="s">
        <v>41</v>
      </c>
      <c r="G6" s="11" t="s">
        <v>42</v>
      </c>
      <c r="H6" s="11" t="s">
        <v>23</v>
      </c>
      <c r="I6" s="11" t="s">
        <v>43</v>
      </c>
      <c r="J6" s="11" t="s">
        <v>33</v>
      </c>
      <c r="K6" s="15">
        <f>VLOOKUP(B6,'[1]Sheet1'!A:D,4,0)</f>
        <v>71</v>
      </c>
      <c r="L6" s="15">
        <f t="shared" si="0"/>
        <v>42.6</v>
      </c>
      <c r="M6" s="15">
        <f>VLOOKUP(B6,'[1]Sheet1'!A:C,3,0)</f>
        <v>66.66666666666667</v>
      </c>
      <c r="N6" s="15">
        <f t="shared" si="1"/>
        <v>26.66666666666667</v>
      </c>
      <c r="O6" s="15">
        <f t="shared" si="2"/>
        <v>69.26666666666668</v>
      </c>
      <c r="P6" s="16" t="s">
        <v>26</v>
      </c>
    </row>
    <row r="7" spans="1:16" s="1" customFormat="1" ht="27.75" customHeight="1">
      <c r="A7" s="10">
        <v>5</v>
      </c>
      <c r="B7" s="11" t="s">
        <v>44</v>
      </c>
      <c r="C7" s="12" t="s">
        <v>45</v>
      </c>
      <c r="D7" s="12" t="s">
        <v>46</v>
      </c>
      <c r="E7" s="12" t="s">
        <v>29</v>
      </c>
      <c r="F7" s="13" t="s">
        <v>47</v>
      </c>
      <c r="G7" s="11" t="s">
        <v>48</v>
      </c>
      <c r="H7" s="11" t="s">
        <v>49</v>
      </c>
      <c r="I7" s="11" t="s">
        <v>50</v>
      </c>
      <c r="J7" s="11" t="s">
        <v>51</v>
      </c>
      <c r="K7" s="15">
        <f>VLOOKUP(B7,'[1]Sheet1'!A:D,4,0)</f>
        <v>61</v>
      </c>
      <c r="L7" s="15">
        <f t="shared" si="0"/>
        <v>36.6</v>
      </c>
      <c r="M7" s="15">
        <f>VLOOKUP(B7,'[1]Sheet1'!A:C,3,0)</f>
        <v>81.66666666666667</v>
      </c>
      <c r="N7" s="15">
        <f t="shared" si="1"/>
        <v>32.66666666666667</v>
      </c>
      <c r="O7" s="15">
        <f t="shared" si="2"/>
        <v>69.26666666666668</v>
      </c>
      <c r="P7" s="17" t="s">
        <v>26</v>
      </c>
    </row>
    <row r="8" spans="1:16" s="1" customFormat="1" ht="27.75" customHeight="1">
      <c r="A8" s="10">
        <v>6</v>
      </c>
      <c r="B8" s="11" t="s">
        <v>52</v>
      </c>
      <c r="C8" s="12" t="s">
        <v>53</v>
      </c>
      <c r="D8" s="12" t="s">
        <v>54</v>
      </c>
      <c r="E8" s="12" t="s">
        <v>20</v>
      </c>
      <c r="F8" s="13" t="s">
        <v>55</v>
      </c>
      <c r="G8" s="11" t="s">
        <v>56</v>
      </c>
      <c r="H8" s="11" t="s">
        <v>23</v>
      </c>
      <c r="I8" s="11" t="s">
        <v>57</v>
      </c>
      <c r="J8" s="11" t="s">
        <v>58</v>
      </c>
      <c r="K8" s="15">
        <f>VLOOKUP(B8,'[1]Sheet1'!A:D,4,0)</f>
        <v>76</v>
      </c>
      <c r="L8" s="15">
        <f t="shared" si="0"/>
        <v>45.6</v>
      </c>
      <c r="M8" s="15">
        <f>VLOOKUP(B8,'[1]Sheet1'!A:C,3,0)</f>
        <v>85</v>
      </c>
      <c r="N8" s="15">
        <f t="shared" si="1"/>
        <v>34</v>
      </c>
      <c r="O8" s="15">
        <f t="shared" si="2"/>
        <v>79.6</v>
      </c>
      <c r="P8" s="17" t="s">
        <v>26</v>
      </c>
    </row>
    <row r="9" spans="1:16" s="1" customFormat="1" ht="27.75" customHeight="1">
      <c r="A9" s="10">
        <v>7</v>
      </c>
      <c r="B9" s="11" t="s">
        <v>59</v>
      </c>
      <c r="C9" s="12" t="s">
        <v>53</v>
      </c>
      <c r="D9" s="12" t="s">
        <v>60</v>
      </c>
      <c r="E9" s="12" t="s">
        <v>20</v>
      </c>
      <c r="F9" s="13" t="s">
        <v>61</v>
      </c>
      <c r="G9" s="11" t="s">
        <v>62</v>
      </c>
      <c r="H9" s="11" t="s">
        <v>49</v>
      </c>
      <c r="I9" s="11" t="s">
        <v>63</v>
      </c>
      <c r="J9" s="11" t="s">
        <v>64</v>
      </c>
      <c r="K9" s="15">
        <f>VLOOKUP(B9,'[1]Sheet1'!A:D,4,0)</f>
        <v>68</v>
      </c>
      <c r="L9" s="15">
        <f t="shared" si="0"/>
        <v>40.8</v>
      </c>
      <c r="M9" s="15">
        <f>VLOOKUP(B9,'[1]Sheet1'!A:C,3,0)</f>
        <v>93.66666666666667</v>
      </c>
      <c r="N9" s="15">
        <f t="shared" si="1"/>
        <v>37.46666666666667</v>
      </c>
      <c r="O9" s="15">
        <f t="shared" si="2"/>
        <v>78.26666666666667</v>
      </c>
      <c r="P9" s="17" t="s">
        <v>26</v>
      </c>
    </row>
    <row r="10" spans="1:16" s="1" customFormat="1" ht="27.75" customHeight="1">
      <c r="A10" s="10">
        <v>8</v>
      </c>
      <c r="B10" s="11" t="s">
        <v>65</v>
      </c>
      <c r="C10" s="12" t="s">
        <v>53</v>
      </c>
      <c r="D10" s="12" t="s">
        <v>66</v>
      </c>
      <c r="E10" s="12" t="s">
        <v>20</v>
      </c>
      <c r="F10" s="13" t="s">
        <v>67</v>
      </c>
      <c r="G10" s="11" t="s">
        <v>68</v>
      </c>
      <c r="H10" s="11" t="s">
        <v>23</v>
      </c>
      <c r="I10" s="11" t="s">
        <v>38</v>
      </c>
      <c r="J10" s="11" t="s">
        <v>69</v>
      </c>
      <c r="K10" s="15">
        <f>VLOOKUP(B10,'[1]Sheet1'!A:D,4,0)</f>
        <v>75</v>
      </c>
      <c r="L10" s="15">
        <f t="shared" si="0"/>
        <v>45</v>
      </c>
      <c r="M10" s="15">
        <f>VLOOKUP(B10,'[1]Sheet1'!A:C,3,0)</f>
        <v>82.66666666666667</v>
      </c>
      <c r="N10" s="15">
        <f t="shared" si="1"/>
        <v>33.06666666666667</v>
      </c>
      <c r="O10" s="15">
        <f t="shared" si="2"/>
        <v>78.06666666666666</v>
      </c>
      <c r="P10" s="17" t="s">
        <v>26</v>
      </c>
    </row>
    <row r="11" spans="1:16" s="1" customFormat="1" ht="27.75" customHeight="1">
      <c r="A11" s="10">
        <v>9</v>
      </c>
      <c r="B11" s="11" t="s">
        <v>70</v>
      </c>
      <c r="C11" s="12" t="s">
        <v>53</v>
      </c>
      <c r="D11" s="12" t="s">
        <v>71</v>
      </c>
      <c r="E11" s="12" t="s">
        <v>20</v>
      </c>
      <c r="F11" s="13" t="s">
        <v>72</v>
      </c>
      <c r="G11" s="11" t="s">
        <v>73</v>
      </c>
      <c r="H11" s="11" t="s">
        <v>49</v>
      </c>
      <c r="I11" s="11" t="s">
        <v>74</v>
      </c>
      <c r="J11" s="11" t="s">
        <v>75</v>
      </c>
      <c r="K11" s="15">
        <f>VLOOKUP(B11,'[1]Sheet1'!A:D,4,0)</f>
        <v>64</v>
      </c>
      <c r="L11" s="15">
        <f t="shared" si="0"/>
        <v>38.4</v>
      </c>
      <c r="M11" s="15">
        <f>VLOOKUP(B11,'[1]Sheet1'!A:C,3,0)</f>
        <v>84.33333333333333</v>
      </c>
      <c r="N11" s="15">
        <f t="shared" si="1"/>
        <v>33.733333333333334</v>
      </c>
      <c r="O11" s="15">
        <f t="shared" si="2"/>
        <v>72.13333333333333</v>
      </c>
      <c r="P11" s="17" t="s">
        <v>26</v>
      </c>
    </row>
    <row r="12" spans="1:16" s="1" customFormat="1" ht="27.75" customHeight="1">
      <c r="A12" s="10">
        <v>10</v>
      </c>
      <c r="B12" s="11" t="s">
        <v>76</v>
      </c>
      <c r="C12" s="12" t="s">
        <v>53</v>
      </c>
      <c r="D12" s="12" t="s">
        <v>77</v>
      </c>
      <c r="E12" s="12" t="s">
        <v>29</v>
      </c>
      <c r="F12" s="13" t="s">
        <v>78</v>
      </c>
      <c r="G12" s="11" t="s">
        <v>79</v>
      </c>
      <c r="H12" s="11" t="s">
        <v>49</v>
      </c>
      <c r="I12" s="11" t="s">
        <v>57</v>
      </c>
      <c r="J12" s="11" t="s">
        <v>80</v>
      </c>
      <c r="K12" s="15">
        <f>VLOOKUP(B12,'[1]Sheet1'!A:D,4,0)</f>
        <v>74</v>
      </c>
      <c r="L12" s="15">
        <f t="shared" si="0"/>
        <v>44.4</v>
      </c>
      <c r="M12" s="15">
        <v>69</v>
      </c>
      <c r="N12" s="15">
        <f t="shared" si="1"/>
        <v>27.6</v>
      </c>
      <c r="O12" s="15">
        <f t="shared" si="2"/>
        <v>72</v>
      </c>
      <c r="P12" s="17" t="s">
        <v>26</v>
      </c>
    </row>
    <row r="13" spans="1:16" s="1" customFormat="1" ht="27.75" customHeight="1">
      <c r="A13" s="10">
        <v>11</v>
      </c>
      <c r="B13" s="11" t="s">
        <v>81</v>
      </c>
      <c r="C13" s="12" t="s">
        <v>82</v>
      </c>
      <c r="D13" s="12" t="s">
        <v>83</v>
      </c>
      <c r="E13" s="12" t="s">
        <v>20</v>
      </c>
      <c r="F13" s="13" t="s">
        <v>84</v>
      </c>
      <c r="G13" s="11" t="s">
        <v>85</v>
      </c>
      <c r="H13" s="11" t="s">
        <v>23</v>
      </c>
      <c r="I13" s="11" t="s">
        <v>86</v>
      </c>
      <c r="J13" s="11" t="s">
        <v>87</v>
      </c>
      <c r="K13" s="15">
        <f>VLOOKUP(B13,'[1]Sheet1'!A:D,4,0)</f>
        <v>69</v>
      </c>
      <c r="L13" s="15">
        <f t="shared" si="0"/>
        <v>41.4</v>
      </c>
      <c r="M13" s="15">
        <f>VLOOKUP(B13,'[1]Sheet1'!A:C,3,0)</f>
        <v>80</v>
      </c>
      <c r="N13" s="15">
        <f t="shared" si="1"/>
        <v>32</v>
      </c>
      <c r="O13" s="15">
        <f t="shared" si="2"/>
        <v>73.4</v>
      </c>
      <c r="P13" s="17" t="s">
        <v>26</v>
      </c>
    </row>
    <row r="14" spans="1:16" s="1" customFormat="1" ht="27.75" customHeight="1">
      <c r="A14" s="10">
        <v>12</v>
      </c>
      <c r="B14" s="11" t="s">
        <v>88</v>
      </c>
      <c r="C14" s="12" t="s">
        <v>89</v>
      </c>
      <c r="D14" s="12" t="s">
        <v>90</v>
      </c>
      <c r="E14" s="12" t="s">
        <v>20</v>
      </c>
      <c r="F14" s="13" t="s">
        <v>91</v>
      </c>
      <c r="G14" s="11" t="s">
        <v>92</v>
      </c>
      <c r="H14" s="11" t="s">
        <v>23</v>
      </c>
      <c r="I14" s="11" t="s">
        <v>93</v>
      </c>
      <c r="J14" s="11" t="s">
        <v>94</v>
      </c>
      <c r="K14" s="15">
        <f>VLOOKUP(B14,'[1]Sheet1'!A:D,4,0)</f>
        <v>85</v>
      </c>
      <c r="L14" s="15">
        <f t="shared" si="0"/>
        <v>51</v>
      </c>
      <c r="M14" s="15">
        <f>VLOOKUP(B14,'[1]Sheet1'!A:C,3,0)</f>
        <v>91</v>
      </c>
      <c r="N14" s="15">
        <f t="shared" si="1"/>
        <v>36.4</v>
      </c>
      <c r="O14" s="15">
        <f t="shared" si="2"/>
        <v>87.4</v>
      </c>
      <c r="P14" s="17" t="s">
        <v>26</v>
      </c>
    </row>
    <row r="15" spans="1:16" s="1" customFormat="1" ht="27.75" customHeight="1">
      <c r="A15" s="10">
        <v>13</v>
      </c>
      <c r="B15" s="11" t="s">
        <v>95</v>
      </c>
      <c r="C15" s="12" t="s">
        <v>96</v>
      </c>
      <c r="D15" s="12" t="s">
        <v>97</v>
      </c>
      <c r="E15" s="12" t="s">
        <v>20</v>
      </c>
      <c r="F15" s="13" t="s">
        <v>98</v>
      </c>
      <c r="G15" s="11" t="s">
        <v>99</v>
      </c>
      <c r="H15" s="11" t="s">
        <v>23</v>
      </c>
      <c r="I15" s="11" t="s">
        <v>57</v>
      </c>
      <c r="J15" s="11" t="s">
        <v>100</v>
      </c>
      <c r="K15" s="15">
        <f>VLOOKUP(B15,'[1]Sheet1'!A:D,4,0)</f>
        <v>71</v>
      </c>
      <c r="L15" s="15">
        <f t="shared" si="0"/>
        <v>42.6</v>
      </c>
      <c r="M15" s="15">
        <f>VLOOKUP(B15,'[1]Sheet1'!A:C,3,0)</f>
        <v>78</v>
      </c>
      <c r="N15" s="15">
        <f t="shared" si="1"/>
        <v>31.200000000000003</v>
      </c>
      <c r="O15" s="15">
        <f t="shared" si="2"/>
        <v>73.80000000000001</v>
      </c>
      <c r="P15" s="17" t="s">
        <v>26</v>
      </c>
    </row>
    <row r="16" spans="1:16" s="1" customFormat="1" ht="27.75" customHeight="1">
      <c r="A16" s="10">
        <v>14</v>
      </c>
      <c r="B16" s="11" t="s">
        <v>101</v>
      </c>
      <c r="C16" s="12" t="s">
        <v>102</v>
      </c>
      <c r="D16" s="12" t="s">
        <v>103</v>
      </c>
      <c r="E16" s="12" t="s">
        <v>29</v>
      </c>
      <c r="F16" s="13" t="s">
        <v>104</v>
      </c>
      <c r="G16" s="11" t="s">
        <v>105</v>
      </c>
      <c r="H16" s="11" t="s">
        <v>49</v>
      </c>
      <c r="I16" s="11" t="s">
        <v>106</v>
      </c>
      <c r="J16" s="11" t="s">
        <v>107</v>
      </c>
      <c r="K16" s="15">
        <f>VLOOKUP(B16,'[1]Sheet1'!A:D,4,0)</f>
        <v>78</v>
      </c>
      <c r="L16" s="15">
        <f t="shared" si="0"/>
        <v>46.8</v>
      </c>
      <c r="M16" s="15">
        <f>VLOOKUP(B16,'[1]Sheet1'!A:C,3,0)</f>
        <v>71.66666666666667</v>
      </c>
      <c r="N16" s="15">
        <f t="shared" si="1"/>
        <v>28.66666666666667</v>
      </c>
      <c r="O16" s="15">
        <f t="shared" si="2"/>
        <v>75.46666666666667</v>
      </c>
      <c r="P16" s="17" t="s">
        <v>26</v>
      </c>
    </row>
    <row r="17" spans="1:16" s="1" customFormat="1" ht="27.75" customHeight="1">
      <c r="A17" s="10">
        <v>15</v>
      </c>
      <c r="B17" s="11" t="s">
        <v>108</v>
      </c>
      <c r="C17" s="12" t="s">
        <v>109</v>
      </c>
      <c r="D17" s="12" t="s">
        <v>110</v>
      </c>
      <c r="E17" s="12" t="s">
        <v>29</v>
      </c>
      <c r="F17" s="13" t="s">
        <v>111</v>
      </c>
      <c r="G17" s="11" t="s">
        <v>112</v>
      </c>
      <c r="H17" s="11" t="s">
        <v>49</v>
      </c>
      <c r="I17" s="11" t="s">
        <v>113</v>
      </c>
      <c r="J17" s="11" t="s">
        <v>114</v>
      </c>
      <c r="K17" s="15">
        <f>VLOOKUP(B17,'[1]Sheet1'!A:D,4,0)</f>
        <v>80</v>
      </c>
      <c r="L17" s="15">
        <f t="shared" si="0"/>
        <v>48</v>
      </c>
      <c r="M17" s="15">
        <f>VLOOKUP(B17,'[1]Sheet1'!A:C,3,0)</f>
        <v>71.66666666666667</v>
      </c>
      <c r="N17" s="15">
        <f t="shared" si="1"/>
        <v>28.66666666666667</v>
      </c>
      <c r="O17" s="15">
        <f t="shared" si="2"/>
        <v>76.66666666666667</v>
      </c>
      <c r="P17" s="17" t="s">
        <v>26</v>
      </c>
    </row>
    <row r="18" spans="1:16" s="1" customFormat="1" ht="27.75" customHeight="1">
      <c r="A18" s="10">
        <v>16</v>
      </c>
      <c r="B18" s="11" t="s">
        <v>115</v>
      </c>
      <c r="C18" s="12" t="s">
        <v>116</v>
      </c>
      <c r="D18" s="12" t="s">
        <v>117</v>
      </c>
      <c r="E18" s="12" t="s">
        <v>20</v>
      </c>
      <c r="F18" s="13" t="s">
        <v>118</v>
      </c>
      <c r="G18" s="11" t="s">
        <v>119</v>
      </c>
      <c r="H18" s="11" t="s">
        <v>23</v>
      </c>
      <c r="I18" s="11" t="s">
        <v>120</v>
      </c>
      <c r="J18" s="11" t="s">
        <v>121</v>
      </c>
      <c r="K18" s="15">
        <f>VLOOKUP(B18,'[1]Sheet1'!A:D,4,0)</f>
        <v>71</v>
      </c>
      <c r="L18" s="15">
        <f t="shared" si="0"/>
        <v>42.6</v>
      </c>
      <c r="M18" s="15">
        <f>VLOOKUP(B18,'[1]Sheet1'!A:C,3,0)</f>
        <v>74.66666666666667</v>
      </c>
      <c r="N18" s="15">
        <f t="shared" si="1"/>
        <v>29.86666666666667</v>
      </c>
      <c r="O18" s="15">
        <f t="shared" si="2"/>
        <v>72.46666666666667</v>
      </c>
      <c r="P18" s="17" t="s">
        <v>26</v>
      </c>
    </row>
    <row r="19" spans="1:16" s="1" customFormat="1" ht="27.75" customHeight="1">
      <c r="A19" s="10">
        <v>17</v>
      </c>
      <c r="B19" s="11" t="s">
        <v>122</v>
      </c>
      <c r="C19" s="12" t="s">
        <v>123</v>
      </c>
      <c r="D19" s="12" t="s">
        <v>124</v>
      </c>
      <c r="E19" s="12" t="s">
        <v>20</v>
      </c>
      <c r="F19" s="13" t="s">
        <v>125</v>
      </c>
      <c r="G19" s="11" t="s">
        <v>126</v>
      </c>
      <c r="H19" s="11" t="s">
        <v>23</v>
      </c>
      <c r="I19" s="11" t="s">
        <v>127</v>
      </c>
      <c r="J19" s="11" t="s">
        <v>128</v>
      </c>
      <c r="K19" s="15">
        <f>VLOOKUP(B19,'[1]Sheet1'!A:D,4,0)</f>
        <v>85</v>
      </c>
      <c r="L19" s="15">
        <f t="shared" si="0"/>
        <v>51</v>
      </c>
      <c r="M19" s="15">
        <f>VLOOKUP(B19,'[1]Sheet1'!A:C,3,0)</f>
        <v>81</v>
      </c>
      <c r="N19" s="15">
        <f t="shared" si="1"/>
        <v>32.4</v>
      </c>
      <c r="O19" s="15">
        <f t="shared" si="2"/>
        <v>83.4</v>
      </c>
      <c r="P19" s="17" t="s">
        <v>26</v>
      </c>
    </row>
    <row r="20" spans="1:16" s="1" customFormat="1" ht="27.75" customHeight="1">
      <c r="A20" s="10">
        <v>18</v>
      </c>
      <c r="B20" s="11" t="s">
        <v>129</v>
      </c>
      <c r="C20" s="12" t="s">
        <v>130</v>
      </c>
      <c r="D20" s="12" t="s">
        <v>131</v>
      </c>
      <c r="E20" s="12" t="s">
        <v>29</v>
      </c>
      <c r="F20" s="13" t="s">
        <v>132</v>
      </c>
      <c r="G20" s="11" t="s">
        <v>133</v>
      </c>
      <c r="H20" s="11" t="s">
        <v>49</v>
      </c>
      <c r="I20" s="11" t="s">
        <v>134</v>
      </c>
      <c r="J20" s="11" t="s">
        <v>135</v>
      </c>
      <c r="K20" s="15">
        <f>VLOOKUP(B20,'[1]Sheet1'!A:D,4,0)</f>
        <v>86</v>
      </c>
      <c r="L20" s="15">
        <f t="shared" si="0"/>
        <v>51.6</v>
      </c>
      <c r="M20" s="15">
        <f>VLOOKUP(B20,'[1]Sheet1'!A:C,3,0)</f>
        <v>83.33333333333333</v>
      </c>
      <c r="N20" s="15">
        <f t="shared" si="1"/>
        <v>33.333333333333336</v>
      </c>
      <c r="O20" s="15">
        <f t="shared" si="2"/>
        <v>84.93333333333334</v>
      </c>
      <c r="P20" s="17" t="s">
        <v>26</v>
      </c>
    </row>
    <row r="21" spans="1:16" s="1" customFormat="1" ht="27.75" customHeight="1">
      <c r="A21" s="10">
        <v>19</v>
      </c>
      <c r="B21" s="11" t="s">
        <v>136</v>
      </c>
      <c r="C21" s="12" t="s">
        <v>137</v>
      </c>
      <c r="D21" s="12" t="s">
        <v>138</v>
      </c>
      <c r="E21" s="12" t="s">
        <v>20</v>
      </c>
      <c r="F21" s="13" t="s">
        <v>139</v>
      </c>
      <c r="G21" s="11" t="s">
        <v>140</v>
      </c>
      <c r="H21" s="11" t="s">
        <v>23</v>
      </c>
      <c r="I21" s="11" t="s">
        <v>141</v>
      </c>
      <c r="J21" s="11" t="s">
        <v>142</v>
      </c>
      <c r="K21" s="15">
        <f>VLOOKUP(B21,'[1]Sheet1'!A:D,4,0)</f>
        <v>87</v>
      </c>
      <c r="L21" s="15">
        <f t="shared" si="0"/>
        <v>52.199999999999996</v>
      </c>
      <c r="M21" s="15">
        <f>VLOOKUP(B21,'[1]Sheet1'!A:C,3,0)</f>
        <v>79</v>
      </c>
      <c r="N21" s="15">
        <f t="shared" si="1"/>
        <v>31.6</v>
      </c>
      <c r="O21" s="15">
        <f t="shared" si="2"/>
        <v>83.8</v>
      </c>
      <c r="P21" s="17" t="s">
        <v>26</v>
      </c>
    </row>
    <row r="22" spans="1:16" s="1" customFormat="1" ht="27.75" customHeight="1">
      <c r="A22" s="10">
        <v>20</v>
      </c>
      <c r="B22" s="11" t="s">
        <v>143</v>
      </c>
      <c r="C22" s="12" t="s">
        <v>144</v>
      </c>
      <c r="D22" s="12" t="s">
        <v>145</v>
      </c>
      <c r="E22" s="12" t="s">
        <v>20</v>
      </c>
      <c r="F22" s="13" t="s">
        <v>146</v>
      </c>
      <c r="G22" s="11" t="s">
        <v>147</v>
      </c>
      <c r="H22" s="11" t="s">
        <v>148</v>
      </c>
      <c r="I22" s="11" t="s">
        <v>149</v>
      </c>
      <c r="J22" s="11" t="s">
        <v>150</v>
      </c>
      <c r="K22" s="15">
        <f>VLOOKUP(B22,'[1]Sheet1'!A:D,4,0)</f>
        <v>74</v>
      </c>
      <c r="L22" s="15">
        <f t="shared" si="0"/>
        <v>44.4</v>
      </c>
      <c r="M22" s="15">
        <f>VLOOKUP(B22,'[1]Sheet1'!A:C,3,0)</f>
        <v>88.33333333333333</v>
      </c>
      <c r="N22" s="15">
        <f t="shared" si="1"/>
        <v>35.333333333333336</v>
      </c>
      <c r="O22" s="15">
        <f t="shared" si="2"/>
        <v>79.73333333333333</v>
      </c>
      <c r="P22" s="17" t="s">
        <v>26</v>
      </c>
    </row>
    <row r="23" spans="1:16" s="1" customFormat="1" ht="27.75" customHeight="1">
      <c r="A23" s="10">
        <v>21</v>
      </c>
      <c r="B23" s="11" t="s">
        <v>151</v>
      </c>
      <c r="C23" s="12" t="s">
        <v>152</v>
      </c>
      <c r="D23" s="12" t="s">
        <v>153</v>
      </c>
      <c r="E23" s="12" t="s">
        <v>29</v>
      </c>
      <c r="F23" s="13" t="s">
        <v>154</v>
      </c>
      <c r="G23" s="11" t="s">
        <v>155</v>
      </c>
      <c r="H23" s="11" t="s">
        <v>23</v>
      </c>
      <c r="I23" s="11" t="s">
        <v>156</v>
      </c>
      <c r="J23" s="11" t="s">
        <v>157</v>
      </c>
      <c r="K23" s="15">
        <f>VLOOKUP(B23,'[1]Sheet1'!A:D,4,0)</f>
        <v>75</v>
      </c>
      <c r="L23" s="15">
        <f t="shared" si="0"/>
        <v>45</v>
      </c>
      <c r="M23" s="15">
        <f>VLOOKUP(B23,'[1]Sheet1'!A:C,3,0)</f>
        <v>65</v>
      </c>
      <c r="N23" s="15">
        <f t="shared" si="1"/>
        <v>26</v>
      </c>
      <c r="O23" s="15">
        <f t="shared" si="2"/>
        <v>71</v>
      </c>
      <c r="P23" s="17" t="s">
        <v>26</v>
      </c>
    </row>
    <row r="24" spans="1:16" s="1" customFormat="1" ht="27.75" customHeight="1">
      <c r="A24" s="10">
        <v>22</v>
      </c>
      <c r="B24" s="11" t="s">
        <v>158</v>
      </c>
      <c r="C24" s="12" t="s">
        <v>159</v>
      </c>
      <c r="D24" s="12" t="s">
        <v>160</v>
      </c>
      <c r="E24" s="12" t="s">
        <v>29</v>
      </c>
      <c r="F24" s="13" t="s">
        <v>161</v>
      </c>
      <c r="G24" s="11" t="s">
        <v>162</v>
      </c>
      <c r="H24" s="11" t="s">
        <v>23</v>
      </c>
      <c r="I24" s="11" t="s">
        <v>163</v>
      </c>
      <c r="J24" s="11" t="s">
        <v>164</v>
      </c>
      <c r="K24" s="15">
        <f>VLOOKUP(B24,'[1]Sheet1'!A:D,4,0)</f>
        <v>78</v>
      </c>
      <c r="L24" s="15">
        <f t="shared" si="0"/>
        <v>46.8</v>
      </c>
      <c r="M24" s="15">
        <f>VLOOKUP(B24,'[1]Sheet1'!A:C,3,0)</f>
        <v>80</v>
      </c>
      <c r="N24" s="15">
        <f t="shared" si="1"/>
        <v>32</v>
      </c>
      <c r="O24" s="15">
        <f t="shared" si="2"/>
        <v>78.8</v>
      </c>
      <c r="P24" s="17" t="s">
        <v>26</v>
      </c>
    </row>
    <row r="25" spans="1:16" s="1" customFormat="1" ht="27.75" customHeight="1">
      <c r="A25" s="10">
        <v>23</v>
      </c>
      <c r="B25" s="11" t="s">
        <v>165</v>
      </c>
      <c r="C25" s="12" t="s">
        <v>166</v>
      </c>
      <c r="D25" s="12" t="s">
        <v>167</v>
      </c>
      <c r="E25" s="12" t="s">
        <v>20</v>
      </c>
      <c r="F25" s="13" t="s">
        <v>168</v>
      </c>
      <c r="G25" s="11" t="s">
        <v>169</v>
      </c>
      <c r="H25" s="11" t="s">
        <v>23</v>
      </c>
      <c r="I25" s="11" t="s">
        <v>170</v>
      </c>
      <c r="J25" s="11" t="s">
        <v>171</v>
      </c>
      <c r="K25" s="15">
        <f>VLOOKUP(B25,'[1]Sheet1'!A:D,4,0)</f>
        <v>81</v>
      </c>
      <c r="L25" s="15">
        <f t="shared" si="0"/>
        <v>48.6</v>
      </c>
      <c r="M25" s="15">
        <f>VLOOKUP(B25,'[1]Sheet1'!A:C,3,0)</f>
        <v>73.33333333333333</v>
      </c>
      <c r="N25" s="15">
        <f t="shared" si="1"/>
        <v>29.333333333333332</v>
      </c>
      <c r="O25" s="15">
        <f t="shared" si="2"/>
        <v>77.93333333333334</v>
      </c>
      <c r="P25" s="17" t="s">
        <v>26</v>
      </c>
    </row>
    <row r="26" spans="1:16" s="1" customFormat="1" ht="27.75" customHeight="1">
      <c r="A26" s="10">
        <v>24</v>
      </c>
      <c r="B26" s="11" t="s">
        <v>172</v>
      </c>
      <c r="C26" s="12" t="s">
        <v>173</v>
      </c>
      <c r="D26" s="12" t="s">
        <v>174</v>
      </c>
      <c r="E26" s="12" t="s">
        <v>20</v>
      </c>
      <c r="F26" s="13" t="s">
        <v>139</v>
      </c>
      <c r="G26" s="11" t="s">
        <v>175</v>
      </c>
      <c r="H26" s="11" t="s">
        <v>49</v>
      </c>
      <c r="I26" s="11" t="s">
        <v>176</v>
      </c>
      <c r="J26" s="11" t="s">
        <v>177</v>
      </c>
      <c r="K26" s="15">
        <f>VLOOKUP(B26,'[1]Sheet1'!A:D,4,0)</f>
        <v>61</v>
      </c>
      <c r="L26" s="15">
        <f t="shared" si="0"/>
        <v>36.6</v>
      </c>
      <c r="M26" s="15">
        <f>VLOOKUP(B26,'[1]Sheet1'!A:C,3,0)</f>
        <v>72.66666666666667</v>
      </c>
      <c r="N26" s="15">
        <f t="shared" si="1"/>
        <v>29.06666666666667</v>
      </c>
      <c r="O26" s="15">
        <f t="shared" si="2"/>
        <v>65.66666666666667</v>
      </c>
      <c r="P26" s="17" t="s">
        <v>26</v>
      </c>
    </row>
    <row r="27" spans="1:16" s="1" customFormat="1" ht="27.75" customHeight="1">
      <c r="A27" s="10">
        <v>25</v>
      </c>
      <c r="B27" s="11" t="s">
        <v>178</v>
      </c>
      <c r="C27" s="12" t="s">
        <v>179</v>
      </c>
      <c r="D27" s="12" t="s">
        <v>180</v>
      </c>
      <c r="E27" s="12" t="s">
        <v>20</v>
      </c>
      <c r="F27" s="13" t="s">
        <v>181</v>
      </c>
      <c r="G27" s="11" t="s">
        <v>182</v>
      </c>
      <c r="H27" s="11" t="s">
        <v>49</v>
      </c>
      <c r="I27" s="11" t="s">
        <v>183</v>
      </c>
      <c r="J27" s="11" t="s">
        <v>184</v>
      </c>
      <c r="K27" s="15">
        <f>VLOOKUP(B27,'[1]Sheet1'!A:D,4,0)</f>
        <v>62</v>
      </c>
      <c r="L27" s="15">
        <f t="shared" si="0"/>
        <v>37.199999999999996</v>
      </c>
      <c r="M27" s="15">
        <f>VLOOKUP(B27,'[1]Sheet1'!A:C,3,0)</f>
        <v>82.66666666666667</v>
      </c>
      <c r="N27" s="15">
        <f t="shared" si="1"/>
        <v>33.06666666666667</v>
      </c>
      <c r="O27" s="15">
        <f t="shared" si="2"/>
        <v>70.26666666666667</v>
      </c>
      <c r="P27" s="17" t="s">
        <v>26</v>
      </c>
    </row>
  </sheetData>
  <sheetProtection/>
  <mergeCells count="1">
    <mergeCell ref="A1:P1"/>
  </mergeCells>
  <conditionalFormatting sqref="D3">
    <cfRule type="expression" priority="14" dxfId="0" stopIfTrue="1">
      <formula>AND(COUNTIF($D$3,D3)&gt;1,NOT(ISBLANK(D3)))</formula>
    </cfRule>
  </conditionalFormatting>
  <conditionalFormatting sqref="D4">
    <cfRule type="expression" priority="13" dxfId="0" stopIfTrue="1">
      <formula>AND(COUNTIF($D$4,D4)&gt;1,NOT(ISBLANK(D4)))</formula>
    </cfRule>
  </conditionalFormatting>
  <conditionalFormatting sqref="D5">
    <cfRule type="expression" priority="12" dxfId="0" stopIfTrue="1">
      <formula>AND(COUNTIF($D$5,D5)&gt;1,NOT(ISBLANK(D5)))</formula>
    </cfRule>
  </conditionalFormatting>
  <conditionalFormatting sqref="D6">
    <cfRule type="expression" priority="11" dxfId="0" stopIfTrue="1">
      <formula>AND(COUNTIF($D$6,D6)&gt;1,NOT(ISBLANK(D6)))</formula>
    </cfRule>
  </conditionalFormatting>
  <conditionalFormatting sqref="D20">
    <cfRule type="expression" priority="183" dxfId="0" stopIfTrue="1">
      <formula>AND(COUNTIF($D$20,D20)&gt;1,NOT(ISBLANK(D20)))</formula>
    </cfRule>
  </conditionalFormatting>
  <conditionalFormatting sqref="D21">
    <cfRule type="expression" priority="171" dxfId="0" stopIfTrue="1">
      <formula>AND(COUNTIF($D$21,D21)&gt;1,NOT(ISBLANK(D21)))</formula>
    </cfRule>
  </conditionalFormatting>
  <conditionalFormatting sqref="D22">
    <cfRule type="expression" priority="153" dxfId="0" stopIfTrue="1">
      <formula>AND(COUNTIF($D$22,D22)&gt;1,NOT(ISBLANK(D22)))</formula>
    </cfRule>
  </conditionalFormatting>
  <conditionalFormatting sqref="D23">
    <cfRule type="expression" priority="122" dxfId="0" stopIfTrue="1">
      <formula>AND(COUNTIF($D$23,D23)&gt;1,NOT(ISBLANK(D23)))</formula>
    </cfRule>
  </conditionalFormatting>
  <conditionalFormatting sqref="D24">
    <cfRule type="expression" priority="86" dxfId="0" stopIfTrue="1">
      <formula>AND(COUNTIF($D$24,D24)&gt;1,NOT(ISBLANK(D24)))</formula>
    </cfRule>
  </conditionalFormatting>
  <conditionalFormatting sqref="D25">
    <cfRule type="expression" priority="67" dxfId="0" stopIfTrue="1">
      <formula>AND(COUNTIF($D$25,D25)&gt;1,NOT(ISBLANK(D25)))</formula>
    </cfRule>
  </conditionalFormatting>
  <conditionalFormatting sqref="D26">
    <cfRule type="expression" priority="52" dxfId="0" stopIfTrue="1">
      <formula>AND(COUNTIF($D$26,D26)&gt;1,NOT(ISBLANK(D26)))</formula>
    </cfRule>
  </conditionalFormatting>
  <conditionalFormatting sqref="D2 D27:D65536 D7:D19">
    <cfRule type="expression" priority="186" dxfId="0" stopIfTrue="1">
      <formula>AND(COUNTIF($D$2,D2)+COUNTIF($D$27:$D$65536,D2)+COUNTIF($D$7:$D$19,D2)&gt;1,NOT(ISBLANK(D2)))</formula>
    </cfRule>
  </conditionalFormatting>
  <printOptions/>
  <pageMargins left="0.75" right="0.75" top="1" bottom="1" header="0.5118055555555555" footer="0.5118055555555555"/>
  <pageSetup fitToHeight="0" fitToWidth="1" orientation="portrait"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2019-12-21T13:12:26Z</dcterms:created>
  <dcterms:modified xsi:type="dcterms:W3CDTF">2019-12-22T02:24:55Z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