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Sheet1!$A$3:$K$95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<sst xmlns="http://schemas.openxmlformats.org/spreadsheetml/2006/main" count="417" uniqueCount="246">
  <si>
    <t>附件1</t>
  </si>
  <si>
    <t>2024年三亚市直属公办学校第一次公开招聘编外教师
面试成绩及综合成绩表</t>
  </si>
  <si>
    <t>序号</t>
  </si>
  <si>
    <t>姓名</t>
  </si>
  <si>
    <t>准考证号</t>
  </si>
  <si>
    <t>岗位代码</t>
  </si>
  <si>
    <t>报考岗位</t>
  </si>
  <si>
    <t>笔试成绩</t>
  </si>
  <si>
    <t>面试成绩</t>
  </si>
  <si>
    <t>转换后笔试
成绩（40%）</t>
  </si>
  <si>
    <t>转换后面试成绩（60%）</t>
  </si>
  <si>
    <t>综合成绩</t>
  </si>
  <si>
    <t>备注</t>
  </si>
  <si>
    <t>张梦莹</t>
  </si>
  <si>
    <t>202402000127</t>
  </si>
  <si>
    <t>020</t>
  </si>
  <si>
    <t>小学语文教师</t>
  </si>
  <si>
    <t>王璐</t>
  </si>
  <si>
    <t>202402000231</t>
  </si>
  <si>
    <t>司晓晓</t>
  </si>
  <si>
    <t>202402000138</t>
  </si>
  <si>
    <t>马佳雪</t>
  </si>
  <si>
    <t>202402000134</t>
  </si>
  <si>
    <t>林慕蓉</t>
  </si>
  <si>
    <t>202402000205</t>
  </si>
  <si>
    <t>邱清时</t>
  </si>
  <si>
    <t>202402000133</t>
  </si>
  <si>
    <t>赵日绵</t>
  </si>
  <si>
    <t>202402000114</t>
  </si>
  <si>
    <t>李俊</t>
  </si>
  <si>
    <t>202402000208</t>
  </si>
  <si>
    <t>董朝咪</t>
  </si>
  <si>
    <t>202402000214</t>
  </si>
  <si>
    <t>赵颖</t>
  </si>
  <si>
    <t>202402000236</t>
  </si>
  <si>
    <t>羊美官</t>
  </si>
  <si>
    <t>202402000237</t>
  </si>
  <si>
    <t>唐丹尾</t>
  </si>
  <si>
    <t>202402000107</t>
  </si>
  <si>
    <t>马可飞</t>
  </si>
  <si>
    <t>202402000235</t>
  </si>
  <si>
    <t>郑霞</t>
  </si>
  <si>
    <t>202402000103</t>
  </si>
  <si>
    <t>面试缺考</t>
  </si>
  <si>
    <t>刘小青</t>
  </si>
  <si>
    <t>202402000233</t>
  </si>
  <si>
    <t>黎穗</t>
  </si>
  <si>
    <t>202402000113</t>
  </si>
  <si>
    <t>梁小茜</t>
  </si>
  <si>
    <t>202402000126</t>
  </si>
  <si>
    <t>文小静</t>
  </si>
  <si>
    <t>202402000132</t>
  </si>
  <si>
    <t>刘婷雅</t>
  </si>
  <si>
    <t>202402100329</t>
  </si>
  <si>
    <t>021</t>
  </si>
  <si>
    <t>小学数学教师</t>
  </si>
  <si>
    <t>赵学翠</t>
  </si>
  <si>
    <t>202402100318</t>
  </si>
  <si>
    <t>高斯婧</t>
  </si>
  <si>
    <t>202402100316</t>
  </si>
  <si>
    <t>梁小南</t>
  </si>
  <si>
    <t>202402100438</t>
  </si>
  <si>
    <t>高艳</t>
  </si>
  <si>
    <t>202402100406</t>
  </si>
  <si>
    <t>陈碧玉</t>
  </si>
  <si>
    <t>202402100505</t>
  </si>
  <si>
    <t>王婆平</t>
  </si>
  <si>
    <t>202402100412</t>
  </si>
  <si>
    <t>黎玉娘</t>
  </si>
  <si>
    <t>202402100301</t>
  </si>
  <si>
    <t>李娇木</t>
  </si>
  <si>
    <t>202402100339</t>
  </si>
  <si>
    <t>王海虹</t>
  </si>
  <si>
    <t>202402600508</t>
  </si>
  <si>
    <t>026</t>
  </si>
  <si>
    <t>小学道德与法治教师</t>
  </si>
  <si>
    <t>王帮潇</t>
  </si>
  <si>
    <t>202402600513</t>
  </si>
  <si>
    <t>詹晓妹</t>
  </si>
  <si>
    <t>202402400518</t>
  </si>
  <si>
    <t>024</t>
  </si>
  <si>
    <t>小学心理教师</t>
  </si>
  <si>
    <t>林丽榕</t>
  </si>
  <si>
    <t>202402400529</t>
  </si>
  <si>
    <t>崔鑫</t>
  </si>
  <si>
    <t>202402300604</t>
  </si>
  <si>
    <t>023</t>
  </si>
  <si>
    <t>小学体育教师</t>
  </si>
  <si>
    <t>韩腾</t>
  </si>
  <si>
    <t>202402300609</t>
  </si>
  <si>
    <t>钟康毅</t>
  </si>
  <si>
    <t>202402300602</t>
  </si>
  <si>
    <t>黎春花</t>
  </si>
  <si>
    <t>202402500612</t>
  </si>
  <si>
    <t>025</t>
  </si>
  <si>
    <t>小学劳动教师</t>
  </si>
  <si>
    <t>刘罗英</t>
  </si>
  <si>
    <t>202401400621</t>
  </si>
  <si>
    <t>014</t>
  </si>
  <si>
    <t>初中道德与法治教师</t>
  </si>
  <si>
    <t>肖玥玥</t>
  </si>
  <si>
    <t>202401400635</t>
  </si>
  <si>
    <t>邢翠婷</t>
  </si>
  <si>
    <t>202401400631</t>
  </si>
  <si>
    <t>黎世莹</t>
  </si>
  <si>
    <t>202401400619</t>
  </si>
  <si>
    <t>符燕莹</t>
  </si>
  <si>
    <t>202401100710</t>
  </si>
  <si>
    <t>011</t>
  </si>
  <si>
    <t>初中数学教师</t>
  </si>
  <si>
    <t>宁宇</t>
  </si>
  <si>
    <t>202401100706</t>
  </si>
  <si>
    <t>徐静璇</t>
  </si>
  <si>
    <t>202401100707</t>
  </si>
  <si>
    <t>赖正兴</t>
  </si>
  <si>
    <t>202401700715</t>
  </si>
  <si>
    <t>017</t>
  </si>
  <si>
    <t>初中音乐教师</t>
  </si>
  <si>
    <t>孙婷婷</t>
  </si>
  <si>
    <t>202401700716</t>
  </si>
  <si>
    <t>杨大雄</t>
  </si>
  <si>
    <t>202401300737</t>
  </si>
  <si>
    <t>013</t>
  </si>
  <si>
    <t>初中物理教师</t>
  </si>
  <si>
    <t>廖源</t>
  </si>
  <si>
    <t>202401300735</t>
  </si>
  <si>
    <t>孙发创</t>
  </si>
  <si>
    <t>202401300734</t>
  </si>
  <si>
    <t>陈秋男</t>
  </si>
  <si>
    <t>202401200813</t>
  </si>
  <si>
    <t>012</t>
  </si>
  <si>
    <t>初中英语教师</t>
  </si>
  <si>
    <t>方竹</t>
  </si>
  <si>
    <t>202401200812</t>
  </si>
  <si>
    <t>孙璐</t>
  </si>
  <si>
    <t>202401200806</t>
  </si>
  <si>
    <t>唐开睿</t>
  </si>
  <si>
    <t>202401200808</t>
  </si>
  <si>
    <t>梁丽丽</t>
  </si>
  <si>
    <t>202401600819</t>
  </si>
  <si>
    <t>016</t>
  </si>
  <si>
    <t>初中地理教师</t>
  </si>
  <si>
    <t>赵奕</t>
  </si>
  <si>
    <t>202401600821</t>
  </si>
  <si>
    <t>方燕妹</t>
  </si>
  <si>
    <t>202401600822</t>
  </si>
  <si>
    <t>陈娇凤</t>
  </si>
  <si>
    <t>202401000905</t>
  </si>
  <si>
    <t>010</t>
  </si>
  <si>
    <t>初中语文教师</t>
  </si>
  <si>
    <t>苏蕾</t>
  </si>
  <si>
    <t>202401000907</t>
  </si>
  <si>
    <t>陈飞雪</t>
  </si>
  <si>
    <t>202401000921</t>
  </si>
  <si>
    <t>邵利霞</t>
  </si>
  <si>
    <t>202401000904</t>
  </si>
  <si>
    <t>刘莲哲</t>
  </si>
  <si>
    <t>202401000911</t>
  </si>
  <si>
    <t>符一凡</t>
  </si>
  <si>
    <t>202401000916</t>
  </si>
  <si>
    <t>胡欣雨</t>
  </si>
  <si>
    <t>202401500922</t>
  </si>
  <si>
    <t>015</t>
  </si>
  <si>
    <t>初中历史教师</t>
  </si>
  <si>
    <t>未达到面试合格分数线</t>
  </si>
  <si>
    <t>何傅华</t>
  </si>
  <si>
    <t>202401500924</t>
  </si>
  <si>
    <t>吴妮姗</t>
  </si>
  <si>
    <t>202401500925</t>
  </si>
  <si>
    <t>罗海涛</t>
  </si>
  <si>
    <t>202400800932</t>
  </si>
  <si>
    <t>008</t>
  </si>
  <si>
    <t>高中历史教师</t>
  </si>
  <si>
    <t>董进诗</t>
  </si>
  <si>
    <t>202400800933</t>
  </si>
  <si>
    <t>孙凡彦</t>
  </si>
  <si>
    <t>202401801012</t>
  </si>
  <si>
    <t>018</t>
  </si>
  <si>
    <t>初中体育教师</t>
  </si>
  <si>
    <t>陈峥嵘</t>
  </si>
  <si>
    <t>202401801011</t>
  </si>
  <si>
    <t>陈军良</t>
  </si>
  <si>
    <t>202401801003</t>
  </si>
  <si>
    <t>谷昌翼</t>
  </si>
  <si>
    <t>202401801014</t>
  </si>
  <si>
    <t>姜永强</t>
  </si>
  <si>
    <t>202401801018</t>
  </si>
  <si>
    <t>曹嘉文</t>
  </si>
  <si>
    <t>202401801008</t>
  </si>
  <si>
    <t>赖丹芝</t>
  </si>
  <si>
    <t>202401801002</t>
  </si>
  <si>
    <t>取消资格</t>
  </si>
  <si>
    <t>陈艳</t>
  </si>
  <si>
    <t>202400901024</t>
  </si>
  <si>
    <t>009</t>
  </si>
  <si>
    <t>高中地理教师</t>
  </si>
  <si>
    <t>兰亚冰</t>
  </si>
  <si>
    <t>202400901023</t>
  </si>
  <si>
    <t>冯月芳</t>
  </si>
  <si>
    <t>202400101028</t>
  </si>
  <si>
    <t>001</t>
  </si>
  <si>
    <t>高中语文教师</t>
  </si>
  <si>
    <t>童浇荟</t>
  </si>
  <si>
    <t>202400101027</t>
  </si>
  <si>
    <t>陈玉凤</t>
  </si>
  <si>
    <t>202400501115</t>
  </si>
  <si>
    <t>005</t>
  </si>
  <si>
    <t>高中化学教师</t>
  </si>
  <si>
    <t>陈玉洁</t>
  </si>
  <si>
    <t>202400501112</t>
  </si>
  <si>
    <t>符春泥</t>
  </si>
  <si>
    <t>202400501111</t>
  </si>
  <si>
    <t>李雪秀</t>
  </si>
  <si>
    <t>202400601124</t>
  </si>
  <si>
    <t>006</t>
  </si>
  <si>
    <t>高中生物教师</t>
  </si>
  <si>
    <t>王清清</t>
  </si>
  <si>
    <t>202400601120</t>
  </si>
  <si>
    <t>邢贞莹</t>
  </si>
  <si>
    <t>202400601122</t>
  </si>
  <si>
    <t>肖小柳</t>
  </si>
  <si>
    <t>202402701230</t>
  </si>
  <si>
    <t>027</t>
  </si>
  <si>
    <t>幼儿园学前教育教师</t>
  </si>
  <si>
    <t>李乐</t>
  </si>
  <si>
    <t>202402701213</t>
  </si>
  <si>
    <t>张鲁玲</t>
  </si>
  <si>
    <t>202402701216</t>
  </si>
  <si>
    <t>陶嘉仪</t>
  </si>
  <si>
    <t>202402701223</t>
  </si>
  <si>
    <t>李兆旭</t>
  </si>
  <si>
    <t>202402701209</t>
  </si>
  <si>
    <t>唐家杏</t>
  </si>
  <si>
    <t>202402701227</t>
  </si>
  <si>
    <t>庞秋玉</t>
  </si>
  <si>
    <t>202402701203</t>
  </si>
  <si>
    <t>吴小丽</t>
  </si>
  <si>
    <t>202402701218</t>
  </si>
  <si>
    <t>严顺</t>
  </si>
  <si>
    <t>202400201234</t>
  </si>
  <si>
    <t>002</t>
  </si>
  <si>
    <t>高中数学教师</t>
  </si>
  <si>
    <t>孙尔禧</t>
  </si>
  <si>
    <t>202400401236</t>
  </si>
  <si>
    <t>004</t>
  </si>
  <si>
    <t>高中物理教师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</si>
</sst>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zoomScale="85" zoomScaleNormal="85" workbookViewId="0">
      <selection activeCell="K64" sqref="K64"/>
    </sheetView>
  </sheetViews>
  <sheetFormatPr defaultColWidth="9" defaultRowHeight="21.9" customHeight="1"/>
  <cols>
    <col min="1" max="1" width="6.11111111111111" style="3" customWidth="1"/>
    <col min="2" max="2" width="11.8796296296296" style="3" customWidth="1"/>
    <col min="3" max="3" width="18.7777777777778" style="3" customWidth="1"/>
    <col min="4" max="4" width="9.66666666666667" style="3" hidden="1" customWidth="1"/>
    <col min="5" max="5" width="22.4444444444444" style="3" customWidth="1"/>
    <col min="6" max="7" width="9" style="4"/>
    <col min="8" max="8" width="12.6666666666667" style="4" customWidth="1"/>
    <col min="9" max="9" width="13" style="4" customWidth="1"/>
    <col min="10" max="10" width="9" style="4"/>
    <col min="11" max="11" width="23.2592592592593" style="3" customWidth="1"/>
    <col min="12" max="16384" width="9" style="1"/>
  </cols>
  <sheetData>
    <row r="1" s="1" customFormat="1" customHeight="1" spans="1:1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3"/>
    </row>
    <row r="2" s="1" customFormat="1" ht="42.7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43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6" t="s">
        <v>12</v>
      </c>
    </row>
    <row r="4" s="1" customFormat="1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1">
        <v>85.5</v>
      </c>
      <c r="G4" s="12">
        <v>78</v>
      </c>
      <c r="H4" s="11">
        <f t="shared" ref="H4:H67" si="0">F4*40%</f>
        <v>34.2</v>
      </c>
      <c r="I4" s="11">
        <f t="shared" ref="I4:I67" si="1">G4*60%</f>
        <v>46.8</v>
      </c>
      <c r="J4" s="11">
        <f t="shared" ref="J4:J67" si="2">H4+I4</f>
        <v>81</v>
      </c>
      <c r="K4" s="10"/>
    </row>
    <row r="5" s="1" customFormat="1" customHeight="1" spans="1:11">
      <c r="A5" s="9">
        <v>2</v>
      </c>
      <c r="B5" s="10" t="s">
        <v>17</v>
      </c>
      <c r="C5" s="10" t="s">
        <v>18</v>
      </c>
      <c r="D5" s="10" t="s">
        <v>15</v>
      </c>
      <c r="E5" s="10" t="s">
        <v>16</v>
      </c>
      <c r="F5" s="11">
        <v>79</v>
      </c>
      <c r="G5" s="12">
        <v>73.33</v>
      </c>
      <c r="H5" s="11">
        <f t="shared" si="0"/>
        <v>31.6</v>
      </c>
      <c r="I5" s="11">
        <f t="shared" si="1"/>
        <v>43.998</v>
      </c>
      <c r="J5" s="11">
        <f t="shared" si="2"/>
        <v>75.598</v>
      </c>
      <c r="K5" s="10"/>
    </row>
    <row r="6" s="1" customFormat="1" customHeight="1" spans="1:11">
      <c r="A6" s="9">
        <v>3</v>
      </c>
      <c r="B6" s="10" t="s">
        <v>19</v>
      </c>
      <c r="C6" s="10" t="s">
        <v>20</v>
      </c>
      <c r="D6" s="10" t="s">
        <v>15</v>
      </c>
      <c r="E6" s="10" t="s">
        <v>16</v>
      </c>
      <c r="F6" s="11">
        <v>68.5</v>
      </c>
      <c r="G6" s="12">
        <v>78.67</v>
      </c>
      <c r="H6" s="11">
        <f t="shared" si="0"/>
        <v>27.4</v>
      </c>
      <c r="I6" s="11">
        <f t="shared" si="1"/>
        <v>47.202</v>
      </c>
      <c r="J6" s="11">
        <f t="shared" si="2"/>
        <v>74.602</v>
      </c>
      <c r="K6" s="10"/>
    </row>
    <row r="7" s="1" customFormat="1" customHeight="1" spans="1:11">
      <c r="A7" s="9">
        <v>4</v>
      </c>
      <c r="B7" s="10" t="s">
        <v>21</v>
      </c>
      <c r="C7" s="10" t="s">
        <v>22</v>
      </c>
      <c r="D7" s="10" t="s">
        <v>15</v>
      </c>
      <c r="E7" s="10" t="s">
        <v>16</v>
      </c>
      <c r="F7" s="11">
        <v>74.5</v>
      </c>
      <c r="G7" s="12">
        <v>74</v>
      </c>
      <c r="H7" s="11">
        <f t="shared" si="0"/>
        <v>29.8</v>
      </c>
      <c r="I7" s="11">
        <f t="shared" si="1"/>
        <v>44.4</v>
      </c>
      <c r="J7" s="11">
        <f t="shared" si="2"/>
        <v>74.2</v>
      </c>
      <c r="K7" s="10"/>
    </row>
    <row r="8" s="1" customFormat="1" customHeight="1" spans="1:11">
      <c r="A8" s="9">
        <v>5</v>
      </c>
      <c r="B8" s="10" t="s">
        <v>23</v>
      </c>
      <c r="C8" s="10" t="s">
        <v>24</v>
      </c>
      <c r="D8" s="10" t="s">
        <v>15</v>
      </c>
      <c r="E8" s="10" t="s">
        <v>16</v>
      </c>
      <c r="F8" s="11">
        <v>72.5</v>
      </c>
      <c r="G8" s="12">
        <v>74.67</v>
      </c>
      <c r="H8" s="11">
        <f t="shared" si="0"/>
        <v>29</v>
      </c>
      <c r="I8" s="11">
        <f t="shared" si="1"/>
        <v>44.802</v>
      </c>
      <c r="J8" s="11">
        <f t="shared" si="2"/>
        <v>73.802</v>
      </c>
      <c r="K8" s="10"/>
    </row>
    <row r="9" s="1" customFormat="1" customHeight="1" spans="1:11">
      <c r="A9" s="9">
        <v>6</v>
      </c>
      <c r="B9" s="10" t="s">
        <v>25</v>
      </c>
      <c r="C9" s="10" t="s">
        <v>26</v>
      </c>
      <c r="D9" s="10" t="s">
        <v>15</v>
      </c>
      <c r="E9" s="10" t="s">
        <v>16</v>
      </c>
      <c r="F9" s="11">
        <v>70.5</v>
      </c>
      <c r="G9" s="12">
        <v>75.33</v>
      </c>
      <c r="H9" s="11">
        <f t="shared" si="0"/>
        <v>28.2</v>
      </c>
      <c r="I9" s="11">
        <f t="shared" si="1"/>
        <v>45.198</v>
      </c>
      <c r="J9" s="11">
        <f t="shared" si="2"/>
        <v>73.398</v>
      </c>
      <c r="K9" s="10"/>
    </row>
    <row r="10" s="1" customFormat="1" customHeight="1" spans="1:11">
      <c r="A10" s="9">
        <v>7</v>
      </c>
      <c r="B10" s="10" t="s">
        <v>27</v>
      </c>
      <c r="C10" s="10" t="s">
        <v>28</v>
      </c>
      <c r="D10" s="9" t="s">
        <v>15</v>
      </c>
      <c r="E10" s="9" t="s">
        <v>16</v>
      </c>
      <c r="F10" s="11">
        <v>62.5</v>
      </c>
      <c r="G10" s="12">
        <v>80</v>
      </c>
      <c r="H10" s="11">
        <f t="shared" si="0"/>
        <v>25</v>
      </c>
      <c r="I10" s="11">
        <f t="shared" si="1"/>
        <v>48</v>
      </c>
      <c r="J10" s="11">
        <f t="shared" si="2"/>
        <v>73</v>
      </c>
      <c r="K10" s="10"/>
    </row>
    <row r="11" s="1" customFormat="1" customHeight="1" spans="1:11">
      <c r="A11" s="9">
        <v>8</v>
      </c>
      <c r="B11" s="10" t="s">
        <v>29</v>
      </c>
      <c r="C11" s="10" t="s">
        <v>30</v>
      </c>
      <c r="D11" s="10" t="s">
        <v>15</v>
      </c>
      <c r="E11" s="10" t="s">
        <v>16</v>
      </c>
      <c r="F11" s="11">
        <v>75.5</v>
      </c>
      <c r="G11" s="12">
        <v>70.67</v>
      </c>
      <c r="H11" s="11">
        <f t="shared" si="0"/>
        <v>30.2</v>
      </c>
      <c r="I11" s="11">
        <f t="shared" si="1"/>
        <v>42.402</v>
      </c>
      <c r="J11" s="11">
        <f t="shared" si="2"/>
        <v>72.602</v>
      </c>
      <c r="K11" s="10"/>
    </row>
    <row r="12" s="1" customFormat="1" customHeight="1" spans="1:11">
      <c r="A12" s="9">
        <v>9</v>
      </c>
      <c r="B12" s="10" t="s">
        <v>31</v>
      </c>
      <c r="C12" s="10" t="s">
        <v>32</v>
      </c>
      <c r="D12" s="10" t="s">
        <v>15</v>
      </c>
      <c r="E12" s="10" t="s">
        <v>16</v>
      </c>
      <c r="F12" s="11">
        <v>71</v>
      </c>
      <c r="G12" s="12">
        <v>73</v>
      </c>
      <c r="H12" s="11">
        <f t="shared" si="0"/>
        <v>28.4</v>
      </c>
      <c r="I12" s="11">
        <f t="shared" si="1"/>
        <v>43.8</v>
      </c>
      <c r="J12" s="11">
        <f t="shared" si="2"/>
        <v>72.2</v>
      </c>
      <c r="K12" s="10"/>
    </row>
    <row r="13" s="1" customFormat="1" customHeight="1" spans="1:11">
      <c r="A13" s="9">
        <v>10</v>
      </c>
      <c r="B13" s="10" t="s">
        <v>33</v>
      </c>
      <c r="C13" s="10" t="s">
        <v>34</v>
      </c>
      <c r="D13" s="10" t="s">
        <v>15</v>
      </c>
      <c r="E13" s="10" t="s">
        <v>16</v>
      </c>
      <c r="F13" s="11">
        <v>67</v>
      </c>
      <c r="G13" s="12">
        <v>75</v>
      </c>
      <c r="H13" s="11">
        <f t="shared" si="0"/>
        <v>26.8</v>
      </c>
      <c r="I13" s="11">
        <f t="shared" si="1"/>
        <v>45</v>
      </c>
      <c r="J13" s="11">
        <f t="shared" si="2"/>
        <v>71.8</v>
      </c>
      <c r="K13" s="10"/>
    </row>
    <row r="14" s="1" customFormat="1" customHeight="1" spans="1:11">
      <c r="A14" s="9">
        <v>11</v>
      </c>
      <c r="B14" s="10" t="s">
        <v>35</v>
      </c>
      <c r="C14" s="10" t="s">
        <v>36</v>
      </c>
      <c r="D14" s="10" t="s">
        <v>15</v>
      </c>
      <c r="E14" s="10" t="s">
        <v>16</v>
      </c>
      <c r="F14" s="11">
        <v>62</v>
      </c>
      <c r="G14" s="12">
        <v>73</v>
      </c>
      <c r="H14" s="11">
        <f t="shared" si="0"/>
        <v>24.8</v>
      </c>
      <c r="I14" s="11">
        <f t="shared" si="1"/>
        <v>43.8</v>
      </c>
      <c r="J14" s="11">
        <f t="shared" si="2"/>
        <v>68.6</v>
      </c>
      <c r="K14" s="10"/>
    </row>
    <row r="15" s="1" customFormat="1" customHeight="1" spans="1:11">
      <c r="A15" s="9">
        <v>12</v>
      </c>
      <c r="B15" s="10" t="s">
        <v>37</v>
      </c>
      <c r="C15" s="10" t="s">
        <v>38</v>
      </c>
      <c r="D15" s="9" t="s">
        <v>15</v>
      </c>
      <c r="E15" s="9" t="s">
        <v>16</v>
      </c>
      <c r="F15" s="11">
        <v>63</v>
      </c>
      <c r="G15" s="12">
        <v>66.33</v>
      </c>
      <c r="H15" s="11">
        <f t="shared" si="0"/>
        <v>25.2</v>
      </c>
      <c r="I15" s="11">
        <f t="shared" si="1"/>
        <v>39.798</v>
      </c>
      <c r="J15" s="11">
        <f t="shared" si="2"/>
        <v>64.998</v>
      </c>
      <c r="K15" s="10"/>
    </row>
    <row r="16" s="1" customFormat="1" customHeight="1" spans="1:11">
      <c r="A16" s="9">
        <v>13</v>
      </c>
      <c r="B16" s="10" t="s">
        <v>39</v>
      </c>
      <c r="C16" s="10" t="s">
        <v>40</v>
      </c>
      <c r="D16" s="10" t="s">
        <v>15</v>
      </c>
      <c r="E16" s="10" t="s">
        <v>16</v>
      </c>
      <c r="F16" s="11">
        <v>63</v>
      </c>
      <c r="G16" s="12">
        <v>65.67</v>
      </c>
      <c r="H16" s="11">
        <f t="shared" si="0"/>
        <v>25.2</v>
      </c>
      <c r="I16" s="11">
        <f t="shared" si="1"/>
        <v>39.402</v>
      </c>
      <c r="J16" s="11">
        <f t="shared" si="2"/>
        <v>64.602</v>
      </c>
      <c r="K16" s="10"/>
    </row>
    <row r="17" s="1" customFormat="1" customHeight="1" spans="1:11">
      <c r="A17" s="9">
        <v>14</v>
      </c>
      <c r="B17" s="10" t="s">
        <v>41</v>
      </c>
      <c r="C17" s="10" t="s">
        <v>42</v>
      </c>
      <c r="D17" s="9" t="s">
        <v>15</v>
      </c>
      <c r="E17" s="9" t="s">
        <v>16</v>
      </c>
      <c r="F17" s="11">
        <v>88.5</v>
      </c>
      <c r="G17" s="11"/>
      <c r="H17" s="11">
        <f t="shared" si="0"/>
        <v>35.4</v>
      </c>
      <c r="I17" s="11">
        <f t="shared" si="1"/>
        <v>0</v>
      </c>
      <c r="J17" s="11">
        <f t="shared" si="2"/>
        <v>35.4</v>
      </c>
      <c r="K17" s="10" t="s">
        <v>43</v>
      </c>
    </row>
    <row r="18" s="1" customFormat="1" customHeight="1" spans="1:11">
      <c r="A18" s="9">
        <v>15</v>
      </c>
      <c r="B18" s="10" t="s">
        <v>44</v>
      </c>
      <c r="C18" s="10" t="s">
        <v>45</v>
      </c>
      <c r="D18" s="10" t="s">
        <v>15</v>
      </c>
      <c r="E18" s="10" t="s">
        <v>16</v>
      </c>
      <c r="F18" s="11">
        <v>68</v>
      </c>
      <c r="G18" s="11"/>
      <c r="H18" s="11">
        <f t="shared" si="0"/>
        <v>27.2</v>
      </c>
      <c r="I18" s="11">
        <f t="shared" si="1"/>
        <v>0</v>
      </c>
      <c r="J18" s="11">
        <f t="shared" si="2"/>
        <v>27.2</v>
      </c>
      <c r="K18" s="10" t="s">
        <v>43</v>
      </c>
    </row>
    <row r="19" s="1" customFormat="1" customHeight="1" spans="1:11">
      <c r="A19" s="9">
        <v>16</v>
      </c>
      <c r="B19" s="10" t="s">
        <v>46</v>
      </c>
      <c r="C19" s="10" t="s">
        <v>47</v>
      </c>
      <c r="D19" s="9" t="s">
        <v>15</v>
      </c>
      <c r="E19" s="9" t="s">
        <v>16</v>
      </c>
      <c r="F19" s="11">
        <v>66.5</v>
      </c>
      <c r="G19" s="11"/>
      <c r="H19" s="11">
        <f t="shared" si="0"/>
        <v>26.6</v>
      </c>
      <c r="I19" s="11">
        <f t="shared" si="1"/>
        <v>0</v>
      </c>
      <c r="J19" s="11">
        <f t="shared" si="2"/>
        <v>26.6</v>
      </c>
      <c r="K19" s="10" t="s">
        <v>43</v>
      </c>
    </row>
    <row r="20" s="1" customFormat="1" customHeight="1" spans="1:11">
      <c r="A20" s="9">
        <v>17</v>
      </c>
      <c r="B20" s="10" t="s">
        <v>48</v>
      </c>
      <c r="C20" s="10" t="s">
        <v>49</v>
      </c>
      <c r="D20" s="10" t="s">
        <v>15</v>
      </c>
      <c r="E20" s="10" t="s">
        <v>16</v>
      </c>
      <c r="F20" s="11">
        <v>64</v>
      </c>
      <c r="G20" s="11"/>
      <c r="H20" s="11">
        <f t="shared" si="0"/>
        <v>25.6</v>
      </c>
      <c r="I20" s="11">
        <f t="shared" si="1"/>
        <v>0</v>
      </c>
      <c r="J20" s="11">
        <f t="shared" si="2"/>
        <v>25.6</v>
      </c>
      <c r="K20" s="10" t="s">
        <v>43</v>
      </c>
    </row>
    <row r="21" s="1" customFormat="1" customHeight="1" spans="1:11">
      <c r="A21" s="9">
        <v>18</v>
      </c>
      <c r="B21" s="10" t="s">
        <v>50</v>
      </c>
      <c r="C21" s="10" t="s">
        <v>51</v>
      </c>
      <c r="D21" s="10" t="s">
        <v>15</v>
      </c>
      <c r="E21" s="10" t="s">
        <v>16</v>
      </c>
      <c r="F21" s="11">
        <v>63</v>
      </c>
      <c r="G21" s="11"/>
      <c r="H21" s="11">
        <f t="shared" si="0"/>
        <v>25.2</v>
      </c>
      <c r="I21" s="11">
        <f t="shared" si="1"/>
        <v>0</v>
      </c>
      <c r="J21" s="11">
        <f t="shared" si="2"/>
        <v>25.2</v>
      </c>
      <c r="K21" s="10" t="s">
        <v>43</v>
      </c>
    </row>
    <row r="22" s="1" customFormat="1" customHeight="1" spans="1:11">
      <c r="A22" s="9">
        <v>19</v>
      </c>
      <c r="B22" s="10" t="s">
        <v>52</v>
      </c>
      <c r="C22" s="10" t="s">
        <v>53</v>
      </c>
      <c r="D22" s="10" t="s">
        <v>54</v>
      </c>
      <c r="E22" s="10" t="s">
        <v>55</v>
      </c>
      <c r="F22" s="11">
        <v>59</v>
      </c>
      <c r="G22" s="12">
        <v>87.33</v>
      </c>
      <c r="H22" s="11">
        <f t="shared" si="0"/>
        <v>23.6</v>
      </c>
      <c r="I22" s="11">
        <f t="shared" si="1"/>
        <v>52.398</v>
      </c>
      <c r="J22" s="11">
        <f t="shared" si="2"/>
        <v>75.998</v>
      </c>
      <c r="K22" s="10"/>
    </row>
    <row r="23" s="1" customFormat="1" customHeight="1" spans="1:11">
      <c r="A23" s="9">
        <v>20</v>
      </c>
      <c r="B23" s="10" t="s">
        <v>56</v>
      </c>
      <c r="C23" s="10" t="s">
        <v>57</v>
      </c>
      <c r="D23" s="10" t="s">
        <v>54</v>
      </c>
      <c r="E23" s="10" t="s">
        <v>55</v>
      </c>
      <c r="F23" s="11">
        <v>60</v>
      </c>
      <c r="G23" s="12">
        <v>83</v>
      </c>
      <c r="H23" s="11">
        <f t="shared" si="0"/>
        <v>24</v>
      </c>
      <c r="I23" s="11">
        <f t="shared" si="1"/>
        <v>49.8</v>
      </c>
      <c r="J23" s="11">
        <f t="shared" si="2"/>
        <v>73.8</v>
      </c>
      <c r="K23" s="10"/>
    </row>
    <row r="24" s="1" customFormat="1" customHeight="1" spans="1:11">
      <c r="A24" s="9">
        <v>21</v>
      </c>
      <c r="B24" s="10" t="s">
        <v>58</v>
      </c>
      <c r="C24" s="10" t="s">
        <v>59</v>
      </c>
      <c r="D24" s="10" t="s">
        <v>54</v>
      </c>
      <c r="E24" s="10" t="s">
        <v>55</v>
      </c>
      <c r="F24" s="11">
        <v>67</v>
      </c>
      <c r="G24" s="12">
        <v>76.33</v>
      </c>
      <c r="H24" s="11">
        <f t="shared" si="0"/>
        <v>26.8</v>
      </c>
      <c r="I24" s="11">
        <f t="shared" si="1"/>
        <v>45.798</v>
      </c>
      <c r="J24" s="11">
        <f t="shared" si="2"/>
        <v>72.598</v>
      </c>
      <c r="K24" s="10"/>
    </row>
    <row r="25" s="1" customFormat="1" customHeight="1" spans="1:11">
      <c r="A25" s="9">
        <v>22</v>
      </c>
      <c r="B25" s="10" t="s">
        <v>60</v>
      </c>
      <c r="C25" s="10" t="s">
        <v>61</v>
      </c>
      <c r="D25" s="10" t="s">
        <v>54</v>
      </c>
      <c r="E25" s="10" t="s">
        <v>55</v>
      </c>
      <c r="F25" s="11">
        <v>59.5</v>
      </c>
      <c r="G25" s="12">
        <v>80.67</v>
      </c>
      <c r="H25" s="11">
        <f t="shared" si="0"/>
        <v>23.8</v>
      </c>
      <c r="I25" s="11">
        <f t="shared" si="1"/>
        <v>48.402</v>
      </c>
      <c r="J25" s="11">
        <f t="shared" si="2"/>
        <v>72.202</v>
      </c>
      <c r="K25" s="10"/>
    </row>
    <row r="26" s="1" customFormat="1" customHeight="1" spans="1:11">
      <c r="A26" s="9">
        <v>23</v>
      </c>
      <c r="B26" s="10" t="s">
        <v>62</v>
      </c>
      <c r="C26" s="10" t="s">
        <v>63</v>
      </c>
      <c r="D26" s="10" t="s">
        <v>54</v>
      </c>
      <c r="E26" s="10" t="s">
        <v>55</v>
      </c>
      <c r="F26" s="11">
        <v>58.5</v>
      </c>
      <c r="G26" s="12">
        <v>69.67</v>
      </c>
      <c r="H26" s="11">
        <f t="shared" si="0"/>
        <v>23.4</v>
      </c>
      <c r="I26" s="11">
        <f t="shared" si="1"/>
        <v>41.802</v>
      </c>
      <c r="J26" s="11">
        <f t="shared" si="2"/>
        <v>65.202</v>
      </c>
      <c r="K26" s="10"/>
    </row>
    <row r="27" s="1" customFormat="1" customHeight="1" spans="1:11">
      <c r="A27" s="9">
        <v>24</v>
      </c>
      <c r="B27" s="10" t="s">
        <v>64</v>
      </c>
      <c r="C27" s="10" t="s">
        <v>65</v>
      </c>
      <c r="D27" s="10" t="s">
        <v>54</v>
      </c>
      <c r="E27" s="10" t="s">
        <v>55</v>
      </c>
      <c r="F27" s="11">
        <v>61</v>
      </c>
      <c r="G27" s="12">
        <v>63</v>
      </c>
      <c r="H27" s="11">
        <f t="shared" si="0"/>
        <v>24.4</v>
      </c>
      <c r="I27" s="11">
        <f t="shared" si="1"/>
        <v>37.8</v>
      </c>
      <c r="J27" s="11">
        <f t="shared" si="2"/>
        <v>62.2</v>
      </c>
      <c r="K27" s="10"/>
    </row>
    <row r="28" s="1" customFormat="1" customHeight="1" spans="1:11">
      <c r="A28" s="9">
        <v>25</v>
      </c>
      <c r="B28" s="10" t="s">
        <v>66</v>
      </c>
      <c r="C28" s="10" t="s">
        <v>67</v>
      </c>
      <c r="D28" s="10" t="s">
        <v>54</v>
      </c>
      <c r="E28" s="10" t="s">
        <v>55</v>
      </c>
      <c r="F28" s="11">
        <v>65</v>
      </c>
      <c r="G28" s="11"/>
      <c r="H28" s="11">
        <f t="shared" si="0"/>
        <v>26</v>
      </c>
      <c r="I28" s="11">
        <f t="shared" si="1"/>
        <v>0</v>
      </c>
      <c r="J28" s="11">
        <f t="shared" si="2"/>
        <v>26</v>
      </c>
      <c r="K28" s="10" t="s">
        <v>43</v>
      </c>
    </row>
    <row r="29" s="1" customFormat="1" customHeight="1" spans="1:11">
      <c r="A29" s="9">
        <v>26</v>
      </c>
      <c r="B29" s="10" t="s">
        <v>68</v>
      </c>
      <c r="C29" s="10" t="s">
        <v>69</v>
      </c>
      <c r="D29" s="10" t="s">
        <v>54</v>
      </c>
      <c r="E29" s="10" t="s">
        <v>55</v>
      </c>
      <c r="F29" s="11">
        <v>63</v>
      </c>
      <c r="G29" s="11"/>
      <c r="H29" s="11">
        <f t="shared" si="0"/>
        <v>25.2</v>
      </c>
      <c r="I29" s="11">
        <f t="shared" si="1"/>
        <v>0</v>
      </c>
      <c r="J29" s="11">
        <f t="shared" si="2"/>
        <v>25.2</v>
      </c>
      <c r="K29" s="10" t="s">
        <v>43</v>
      </c>
    </row>
    <row r="30" s="1" customFormat="1" customHeight="1" spans="1:11">
      <c r="A30" s="9">
        <v>27</v>
      </c>
      <c r="B30" s="10" t="s">
        <v>70</v>
      </c>
      <c r="C30" s="10" t="s">
        <v>71</v>
      </c>
      <c r="D30" s="10" t="s">
        <v>54</v>
      </c>
      <c r="E30" s="10" t="s">
        <v>55</v>
      </c>
      <c r="F30" s="11">
        <v>60</v>
      </c>
      <c r="G30" s="11"/>
      <c r="H30" s="11">
        <f t="shared" si="0"/>
        <v>24</v>
      </c>
      <c r="I30" s="11">
        <f t="shared" si="1"/>
        <v>0</v>
      </c>
      <c r="J30" s="11">
        <f t="shared" si="2"/>
        <v>24</v>
      </c>
      <c r="K30" s="10" t="s">
        <v>43</v>
      </c>
    </row>
    <row r="31" s="1" customFormat="1" customHeight="1" spans="1:11">
      <c r="A31" s="9">
        <v>28</v>
      </c>
      <c r="B31" s="10" t="s">
        <v>72</v>
      </c>
      <c r="C31" s="10" t="s">
        <v>73</v>
      </c>
      <c r="D31" s="10" t="s">
        <v>74</v>
      </c>
      <c r="E31" s="10" t="s">
        <v>75</v>
      </c>
      <c r="F31" s="11">
        <v>68.5</v>
      </c>
      <c r="G31" s="12">
        <v>81.67</v>
      </c>
      <c r="H31" s="11">
        <f t="shared" si="0"/>
        <v>27.4</v>
      </c>
      <c r="I31" s="11">
        <f t="shared" si="1"/>
        <v>49.002</v>
      </c>
      <c r="J31" s="11">
        <f t="shared" si="2"/>
        <v>76.402</v>
      </c>
      <c r="K31" s="10"/>
    </row>
    <row r="32" s="1" customFormat="1" customHeight="1" spans="1:11">
      <c r="A32" s="9">
        <v>29</v>
      </c>
      <c r="B32" s="10" t="s">
        <v>76</v>
      </c>
      <c r="C32" s="10" t="s">
        <v>77</v>
      </c>
      <c r="D32" s="10" t="s">
        <v>74</v>
      </c>
      <c r="E32" s="10" t="s">
        <v>75</v>
      </c>
      <c r="F32" s="11">
        <v>70.5</v>
      </c>
      <c r="G32" s="11"/>
      <c r="H32" s="11">
        <f t="shared" si="0"/>
        <v>28.2</v>
      </c>
      <c r="I32" s="11">
        <f t="shared" si="1"/>
        <v>0</v>
      </c>
      <c r="J32" s="11">
        <f t="shared" si="2"/>
        <v>28.2</v>
      </c>
      <c r="K32" s="10" t="s">
        <v>43</v>
      </c>
    </row>
    <row r="33" s="1" customFormat="1" customHeight="1" spans="1:11">
      <c r="A33" s="9">
        <v>30</v>
      </c>
      <c r="B33" s="10" t="s">
        <v>78</v>
      </c>
      <c r="C33" s="10" t="s">
        <v>79</v>
      </c>
      <c r="D33" s="10" t="s">
        <v>80</v>
      </c>
      <c r="E33" s="10" t="s">
        <v>81</v>
      </c>
      <c r="F33" s="11">
        <v>68</v>
      </c>
      <c r="G33" s="12">
        <v>72</v>
      </c>
      <c r="H33" s="11">
        <f t="shared" si="0"/>
        <v>27.2</v>
      </c>
      <c r="I33" s="11">
        <f t="shared" si="1"/>
        <v>43.2</v>
      </c>
      <c r="J33" s="11">
        <f t="shared" si="2"/>
        <v>70.4</v>
      </c>
      <c r="K33" s="10"/>
    </row>
    <row r="34" s="1" customFormat="1" customHeight="1" spans="1:11">
      <c r="A34" s="9">
        <v>31</v>
      </c>
      <c r="B34" s="10" t="s">
        <v>82</v>
      </c>
      <c r="C34" s="10" t="s">
        <v>83</v>
      </c>
      <c r="D34" s="10" t="s">
        <v>80</v>
      </c>
      <c r="E34" s="10" t="s">
        <v>81</v>
      </c>
      <c r="F34" s="11">
        <v>76.5</v>
      </c>
      <c r="G34" s="11"/>
      <c r="H34" s="11">
        <f t="shared" si="0"/>
        <v>30.6</v>
      </c>
      <c r="I34" s="11">
        <f t="shared" si="1"/>
        <v>0</v>
      </c>
      <c r="J34" s="11">
        <f t="shared" si="2"/>
        <v>30.6</v>
      </c>
      <c r="K34" s="10" t="s">
        <v>43</v>
      </c>
    </row>
    <row r="35" s="1" customFormat="1" customHeight="1" spans="1:11">
      <c r="A35" s="9">
        <v>32</v>
      </c>
      <c r="B35" s="10" t="s">
        <v>84</v>
      </c>
      <c r="C35" s="10" t="s">
        <v>85</v>
      </c>
      <c r="D35" s="10" t="s">
        <v>86</v>
      </c>
      <c r="E35" s="10" t="s">
        <v>87</v>
      </c>
      <c r="F35" s="11">
        <v>47.5</v>
      </c>
      <c r="G35" s="12">
        <v>74.33</v>
      </c>
      <c r="H35" s="11">
        <f t="shared" si="0"/>
        <v>19</v>
      </c>
      <c r="I35" s="11">
        <f t="shared" si="1"/>
        <v>44.598</v>
      </c>
      <c r="J35" s="11">
        <f t="shared" si="2"/>
        <v>63.598</v>
      </c>
      <c r="K35" s="10"/>
    </row>
    <row r="36" s="1" customFormat="1" customHeight="1" spans="1:11">
      <c r="A36" s="9">
        <v>33</v>
      </c>
      <c r="B36" s="10" t="s">
        <v>88</v>
      </c>
      <c r="C36" s="10" t="s">
        <v>89</v>
      </c>
      <c r="D36" s="10" t="s">
        <v>86</v>
      </c>
      <c r="E36" s="10" t="s">
        <v>87</v>
      </c>
      <c r="F36" s="11">
        <v>49.5</v>
      </c>
      <c r="G36" s="12">
        <v>72.67</v>
      </c>
      <c r="H36" s="11">
        <f t="shared" si="0"/>
        <v>19.8</v>
      </c>
      <c r="I36" s="11">
        <f t="shared" si="1"/>
        <v>43.602</v>
      </c>
      <c r="J36" s="11">
        <f t="shared" si="2"/>
        <v>63.402</v>
      </c>
      <c r="K36" s="10"/>
    </row>
    <row r="37" s="1" customFormat="1" customHeight="1" spans="1:11">
      <c r="A37" s="9">
        <v>34</v>
      </c>
      <c r="B37" s="10" t="s">
        <v>90</v>
      </c>
      <c r="C37" s="10" t="s">
        <v>91</v>
      </c>
      <c r="D37" s="10" t="s">
        <v>86</v>
      </c>
      <c r="E37" s="10" t="s">
        <v>87</v>
      </c>
      <c r="F37" s="11">
        <v>48</v>
      </c>
      <c r="G37" s="11"/>
      <c r="H37" s="11">
        <f t="shared" si="0"/>
        <v>19.2</v>
      </c>
      <c r="I37" s="11">
        <f t="shared" si="1"/>
        <v>0</v>
      </c>
      <c r="J37" s="11">
        <f t="shared" si="2"/>
        <v>19.2</v>
      </c>
      <c r="K37" s="10" t="s">
        <v>43</v>
      </c>
    </row>
    <row r="38" s="1" customFormat="1" customHeight="1" spans="1:11">
      <c r="A38" s="9">
        <v>35</v>
      </c>
      <c r="B38" s="10" t="s">
        <v>92</v>
      </c>
      <c r="C38" s="10" t="s">
        <v>93</v>
      </c>
      <c r="D38" s="10" t="s">
        <v>94</v>
      </c>
      <c r="E38" s="10" t="s">
        <v>95</v>
      </c>
      <c r="F38" s="11">
        <v>49.5</v>
      </c>
      <c r="G38" s="12">
        <v>71.67</v>
      </c>
      <c r="H38" s="11">
        <f t="shared" si="0"/>
        <v>19.8</v>
      </c>
      <c r="I38" s="11">
        <f t="shared" si="1"/>
        <v>43.002</v>
      </c>
      <c r="J38" s="11">
        <f t="shared" si="2"/>
        <v>62.802</v>
      </c>
      <c r="K38" s="10"/>
    </row>
    <row r="39" s="1" customFormat="1" customHeight="1" spans="1:11">
      <c r="A39" s="9">
        <v>36</v>
      </c>
      <c r="B39" s="10" t="s">
        <v>96</v>
      </c>
      <c r="C39" s="10" t="s">
        <v>97</v>
      </c>
      <c r="D39" s="9" t="s">
        <v>98</v>
      </c>
      <c r="E39" s="9" t="s">
        <v>99</v>
      </c>
      <c r="F39" s="11">
        <v>73.5</v>
      </c>
      <c r="G39" s="12">
        <v>74.33</v>
      </c>
      <c r="H39" s="11">
        <f t="shared" si="0"/>
        <v>29.4</v>
      </c>
      <c r="I39" s="11">
        <f t="shared" si="1"/>
        <v>44.598</v>
      </c>
      <c r="J39" s="11">
        <f t="shared" si="2"/>
        <v>73.998</v>
      </c>
      <c r="K39" s="10"/>
    </row>
    <row r="40" s="1" customFormat="1" customHeight="1" spans="1:11">
      <c r="A40" s="9">
        <v>37</v>
      </c>
      <c r="B40" s="10" t="s">
        <v>100</v>
      </c>
      <c r="C40" s="10" t="s">
        <v>101</v>
      </c>
      <c r="D40" s="9" t="s">
        <v>98</v>
      </c>
      <c r="E40" s="9" t="s">
        <v>99</v>
      </c>
      <c r="F40" s="11">
        <v>57.5</v>
      </c>
      <c r="G40" s="12">
        <v>80.33</v>
      </c>
      <c r="H40" s="11">
        <f t="shared" si="0"/>
        <v>23</v>
      </c>
      <c r="I40" s="11">
        <f t="shared" si="1"/>
        <v>48.198</v>
      </c>
      <c r="J40" s="11">
        <f t="shared" si="2"/>
        <v>71.198</v>
      </c>
      <c r="K40" s="10"/>
    </row>
    <row r="41" s="1" customFormat="1" customHeight="1" spans="1:11">
      <c r="A41" s="9">
        <v>38</v>
      </c>
      <c r="B41" s="10" t="s">
        <v>102</v>
      </c>
      <c r="C41" s="10" t="s">
        <v>103</v>
      </c>
      <c r="D41" s="9" t="s">
        <v>98</v>
      </c>
      <c r="E41" s="9" t="s">
        <v>99</v>
      </c>
      <c r="F41" s="11">
        <v>62</v>
      </c>
      <c r="G41" s="11"/>
      <c r="H41" s="11">
        <f t="shared" si="0"/>
        <v>24.8</v>
      </c>
      <c r="I41" s="11">
        <f t="shared" si="1"/>
        <v>0</v>
      </c>
      <c r="J41" s="11">
        <f t="shared" si="2"/>
        <v>24.8</v>
      </c>
      <c r="K41" s="10" t="s">
        <v>43</v>
      </c>
    </row>
    <row r="42" s="1" customFormat="1" customHeight="1" spans="1:11">
      <c r="A42" s="9">
        <v>39</v>
      </c>
      <c r="B42" s="10" t="s">
        <v>104</v>
      </c>
      <c r="C42" s="10" t="s">
        <v>105</v>
      </c>
      <c r="D42" s="9" t="s">
        <v>98</v>
      </c>
      <c r="E42" s="9" t="s">
        <v>99</v>
      </c>
      <c r="F42" s="11">
        <v>59.5</v>
      </c>
      <c r="G42" s="11"/>
      <c r="H42" s="11">
        <f t="shared" si="0"/>
        <v>23.8</v>
      </c>
      <c r="I42" s="11">
        <f t="shared" si="1"/>
        <v>0</v>
      </c>
      <c r="J42" s="11">
        <f t="shared" si="2"/>
        <v>23.8</v>
      </c>
      <c r="K42" s="10" t="s">
        <v>43</v>
      </c>
    </row>
    <row r="43" s="1" customFormat="1" customHeight="1" spans="1:11">
      <c r="A43" s="9">
        <v>40</v>
      </c>
      <c r="B43" s="10" t="s">
        <v>106</v>
      </c>
      <c r="C43" s="10" t="s">
        <v>107</v>
      </c>
      <c r="D43" s="9" t="s">
        <v>108</v>
      </c>
      <c r="E43" s="9" t="s">
        <v>109</v>
      </c>
      <c r="F43" s="11">
        <v>70.5</v>
      </c>
      <c r="G43" s="12">
        <v>85.33</v>
      </c>
      <c r="H43" s="11">
        <f t="shared" si="0"/>
        <v>28.2</v>
      </c>
      <c r="I43" s="11">
        <f t="shared" si="1"/>
        <v>51.198</v>
      </c>
      <c r="J43" s="11">
        <f t="shared" si="2"/>
        <v>79.398</v>
      </c>
      <c r="K43" s="10"/>
    </row>
    <row r="44" s="1" customFormat="1" customHeight="1" spans="1:11">
      <c r="A44" s="9">
        <v>41</v>
      </c>
      <c r="B44" s="10" t="s">
        <v>110</v>
      </c>
      <c r="C44" s="10" t="s">
        <v>111</v>
      </c>
      <c r="D44" s="9" t="s">
        <v>108</v>
      </c>
      <c r="E44" s="9" t="s">
        <v>109</v>
      </c>
      <c r="F44" s="11">
        <v>73.5</v>
      </c>
      <c r="G44" s="12">
        <v>74.67</v>
      </c>
      <c r="H44" s="11">
        <f t="shared" si="0"/>
        <v>29.4</v>
      </c>
      <c r="I44" s="11">
        <f t="shared" si="1"/>
        <v>44.802</v>
      </c>
      <c r="J44" s="11">
        <f t="shared" si="2"/>
        <v>74.202</v>
      </c>
      <c r="K44" s="10"/>
    </row>
    <row r="45" s="1" customFormat="1" customHeight="1" spans="1:11">
      <c r="A45" s="9">
        <v>42</v>
      </c>
      <c r="B45" s="10" t="s">
        <v>112</v>
      </c>
      <c r="C45" s="10" t="s">
        <v>113</v>
      </c>
      <c r="D45" s="9" t="s">
        <v>108</v>
      </c>
      <c r="E45" s="9" t="s">
        <v>109</v>
      </c>
      <c r="F45" s="11">
        <v>74.5</v>
      </c>
      <c r="G45" s="12">
        <v>65.33</v>
      </c>
      <c r="H45" s="11">
        <f t="shared" si="0"/>
        <v>29.8</v>
      </c>
      <c r="I45" s="11">
        <f t="shared" si="1"/>
        <v>39.198</v>
      </c>
      <c r="J45" s="11">
        <f t="shared" si="2"/>
        <v>68.998</v>
      </c>
      <c r="K45" s="10"/>
    </row>
    <row r="46" s="1" customFormat="1" customHeight="1" spans="1:11">
      <c r="A46" s="9">
        <v>43</v>
      </c>
      <c r="B46" s="10" t="s">
        <v>114</v>
      </c>
      <c r="C46" s="10" t="s">
        <v>115</v>
      </c>
      <c r="D46" s="9" t="s">
        <v>116</v>
      </c>
      <c r="E46" s="9" t="s">
        <v>117</v>
      </c>
      <c r="F46" s="11">
        <v>61.5</v>
      </c>
      <c r="G46" s="12">
        <v>81.33</v>
      </c>
      <c r="H46" s="11">
        <f t="shared" si="0"/>
        <v>24.6</v>
      </c>
      <c r="I46" s="11">
        <f t="shared" si="1"/>
        <v>48.798</v>
      </c>
      <c r="J46" s="11">
        <f t="shared" si="2"/>
        <v>73.398</v>
      </c>
      <c r="K46" s="10"/>
    </row>
    <row r="47" s="1" customFormat="1" customHeight="1" spans="1:11">
      <c r="A47" s="9">
        <v>44</v>
      </c>
      <c r="B47" s="10" t="s">
        <v>118</v>
      </c>
      <c r="C47" s="10" t="s">
        <v>119</v>
      </c>
      <c r="D47" s="9" t="s">
        <v>116</v>
      </c>
      <c r="E47" s="9" t="s">
        <v>117</v>
      </c>
      <c r="F47" s="11">
        <v>59</v>
      </c>
      <c r="G47" s="12">
        <v>78</v>
      </c>
      <c r="H47" s="11">
        <f t="shared" si="0"/>
        <v>23.6</v>
      </c>
      <c r="I47" s="11">
        <f t="shared" si="1"/>
        <v>46.8</v>
      </c>
      <c r="J47" s="11">
        <f t="shared" si="2"/>
        <v>70.4</v>
      </c>
      <c r="K47" s="10"/>
    </row>
    <row r="48" s="1" customFormat="1" customHeight="1" spans="1:11">
      <c r="A48" s="9">
        <v>45</v>
      </c>
      <c r="B48" s="10" t="s">
        <v>120</v>
      </c>
      <c r="C48" s="10" t="s">
        <v>121</v>
      </c>
      <c r="D48" s="9" t="s">
        <v>122</v>
      </c>
      <c r="E48" s="9" t="s">
        <v>123</v>
      </c>
      <c r="F48" s="11">
        <v>44.5</v>
      </c>
      <c r="G48" s="12">
        <v>73.33</v>
      </c>
      <c r="H48" s="11">
        <f t="shared" si="0"/>
        <v>17.8</v>
      </c>
      <c r="I48" s="11">
        <f t="shared" si="1"/>
        <v>43.998</v>
      </c>
      <c r="J48" s="11">
        <f t="shared" si="2"/>
        <v>61.798</v>
      </c>
      <c r="K48" s="10"/>
    </row>
    <row r="49" s="1" customFormat="1" customHeight="1" spans="1:11">
      <c r="A49" s="9">
        <v>46</v>
      </c>
      <c r="B49" s="10" t="s">
        <v>124</v>
      </c>
      <c r="C49" s="10" t="s">
        <v>125</v>
      </c>
      <c r="D49" s="9" t="s">
        <v>122</v>
      </c>
      <c r="E49" s="9" t="s">
        <v>123</v>
      </c>
      <c r="F49" s="11">
        <v>47.5</v>
      </c>
      <c r="G49" s="12">
        <v>67.33</v>
      </c>
      <c r="H49" s="11">
        <f t="shared" si="0"/>
        <v>19</v>
      </c>
      <c r="I49" s="11">
        <f t="shared" si="1"/>
        <v>40.398</v>
      </c>
      <c r="J49" s="11">
        <f t="shared" si="2"/>
        <v>59.398</v>
      </c>
      <c r="K49" s="10"/>
    </row>
    <row r="50" s="1" customFormat="1" customHeight="1" spans="1:11">
      <c r="A50" s="9">
        <v>47</v>
      </c>
      <c r="B50" s="10" t="s">
        <v>126</v>
      </c>
      <c r="C50" s="10" t="s">
        <v>127</v>
      </c>
      <c r="D50" s="9" t="s">
        <v>122</v>
      </c>
      <c r="E50" s="9" t="s">
        <v>123</v>
      </c>
      <c r="F50" s="11">
        <v>45</v>
      </c>
      <c r="G50" s="12">
        <v>68.33</v>
      </c>
      <c r="H50" s="11">
        <f t="shared" si="0"/>
        <v>18</v>
      </c>
      <c r="I50" s="11">
        <f t="shared" si="1"/>
        <v>40.998</v>
      </c>
      <c r="J50" s="11">
        <f t="shared" si="2"/>
        <v>58.998</v>
      </c>
      <c r="K50" s="10"/>
    </row>
    <row r="51" s="1" customFormat="1" customHeight="1" spans="1:11">
      <c r="A51" s="9">
        <v>48</v>
      </c>
      <c r="B51" s="10" t="s">
        <v>128</v>
      </c>
      <c r="C51" s="10" t="s">
        <v>129</v>
      </c>
      <c r="D51" s="9" t="s">
        <v>130</v>
      </c>
      <c r="E51" s="9" t="s">
        <v>131</v>
      </c>
      <c r="F51" s="11">
        <v>64</v>
      </c>
      <c r="G51" s="12">
        <v>82.67</v>
      </c>
      <c r="H51" s="11">
        <f t="shared" si="0"/>
        <v>25.6</v>
      </c>
      <c r="I51" s="11">
        <f t="shared" si="1"/>
        <v>49.602</v>
      </c>
      <c r="J51" s="11">
        <f t="shared" si="2"/>
        <v>75.202</v>
      </c>
      <c r="K51" s="10"/>
    </row>
    <row r="52" s="1" customFormat="1" customHeight="1" spans="1:11">
      <c r="A52" s="9">
        <v>49</v>
      </c>
      <c r="B52" s="10" t="s">
        <v>132</v>
      </c>
      <c r="C52" s="10" t="s">
        <v>133</v>
      </c>
      <c r="D52" s="9" t="s">
        <v>130</v>
      </c>
      <c r="E52" s="9" t="s">
        <v>131</v>
      </c>
      <c r="F52" s="11">
        <v>62.5</v>
      </c>
      <c r="G52" s="12">
        <v>74</v>
      </c>
      <c r="H52" s="11">
        <f t="shared" si="0"/>
        <v>25</v>
      </c>
      <c r="I52" s="11">
        <f t="shared" si="1"/>
        <v>44.4</v>
      </c>
      <c r="J52" s="11">
        <f t="shared" si="2"/>
        <v>69.4</v>
      </c>
      <c r="K52" s="10"/>
    </row>
    <row r="53" s="1" customFormat="1" customHeight="1" spans="1:11">
      <c r="A53" s="9">
        <v>50</v>
      </c>
      <c r="B53" s="10" t="s">
        <v>134</v>
      </c>
      <c r="C53" s="10" t="s">
        <v>135</v>
      </c>
      <c r="D53" s="9" t="s">
        <v>130</v>
      </c>
      <c r="E53" s="9" t="s">
        <v>131</v>
      </c>
      <c r="F53" s="11">
        <v>67.5</v>
      </c>
      <c r="G53" s="11"/>
      <c r="H53" s="11">
        <f t="shared" si="0"/>
        <v>27</v>
      </c>
      <c r="I53" s="11">
        <f t="shared" si="1"/>
        <v>0</v>
      </c>
      <c r="J53" s="11">
        <f t="shared" si="2"/>
        <v>27</v>
      </c>
      <c r="K53" s="10" t="s">
        <v>43</v>
      </c>
    </row>
    <row r="54" s="1" customFormat="1" customHeight="1" spans="1:11">
      <c r="A54" s="9">
        <v>51</v>
      </c>
      <c r="B54" s="10" t="s">
        <v>136</v>
      </c>
      <c r="C54" s="10" t="s">
        <v>137</v>
      </c>
      <c r="D54" s="9" t="s">
        <v>130</v>
      </c>
      <c r="E54" s="9" t="s">
        <v>131</v>
      </c>
      <c r="F54" s="11">
        <v>64</v>
      </c>
      <c r="G54" s="11"/>
      <c r="H54" s="11">
        <f t="shared" si="0"/>
        <v>25.6</v>
      </c>
      <c r="I54" s="11">
        <f t="shared" si="1"/>
        <v>0</v>
      </c>
      <c r="J54" s="11">
        <f t="shared" si="2"/>
        <v>25.6</v>
      </c>
      <c r="K54" s="10" t="s">
        <v>43</v>
      </c>
    </row>
    <row r="55" s="1" customFormat="1" customHeight="1" spans="1:11">
      <c r="A55" s="9">
        <v>52</v>
      </c>
      <c r="B55" s="10" t="s">
        <v>138</v>
      </c>
      <c r="C55" s="10" t="s">
        <v>139</v>
      </c>
      <c r="D55" s="9" t="s">
        <v>140</v>
      </c>
      <c r="E55" s="9" t="s">
        <v>141</v>
      </c>
      <c r="F55" s="11">
        <v>73.5</v>
      </c>
      <c r="G55" s="12">
        <v>82.67</v>
      </c>
      <c r="H55" s="11">
        <f t="shared" si="0"/>
        <v>29.4</v>
      </c>
      <c r="I55" s="11">
        <f t="shared" si="1"/>
        <v>49.602</v>
      </c>
      <c r="J55" s="11">
        <f t="shared" si="2"/>
        <v>79.002</v>
      </c>
      <c r="K55" s="10"/>
    </row>
    <row r="56" s="1" customFormat="1" customHeight="1" spans="1:11">
      <c r="A56" s="9">
        <v>53</v>
      </c>
      <c r="B56" s="10" t="s">
        <v>142</v>
      </c>
      <c r="C56" s="10" t="s">
        <v>143</v>
      </c>
      <c r="D56" s="9" t="s">
        <v>140</v>
      </c>
      <c r="E56" s="9" t="s">
        <v>141</v>
      </c>
      <c r="F56" s="11">
        <v>64</v>
      </c>
      <c r="G56" s="12">
        <v>77</v>
      </c>
      <c r="H56" s="11">
        <f t="shared" si="0"/>
        <v>25.6</v>
      </c>
      <c r="I56" s="11">
        <f t="shared" si="1"/>
        <v>46.2</v>
      </c>
      <c r="J56" s="11">
        <f t="shared" si="2"/>
        <v>71.8</v>
      </c>
      <c r="K56" s="10"/>
    </row>
    <row r="57" s="1" customFormat="1" customHeight="1" spans="1:11">
      <c r="A57" s="9">
        <v>54</v>
      </c>
      <c r="B57" s="10" t="s">
        <v>144</v>
      </c>
      <c r="C57" s="10" t="s">
        <v>145</v>
      </c>
      <c r="D57" s="9" t="s">
        <v>140</v>
      </c>
      <c r="E57" s="9" t="s">
        <v>141</v>
      </c>
      <c r="F57" s="11">
        <v>65</v>
      </c>
      <c r="G57" s="12">
        <v>73.33</v>
      </c>
      <c r="H57" s="11">
        <f t="shared" si="0"/>
        <v>26</v>
      </c>
      <c r="I57" s="11">
        <f t="shared" si="1"/>
        <v>43.998</v>
      </c>
      <c r="J57" s="11">
        <f t="shared" si="2"/>
        <v>69.998</v>
      </c>
      <c r="K57" s="10"/>
    </row>
    <row r="58" s="1" customFormat="1" customHeight="1" spans="1:11">
      <c r="A58" s="9">
        <v>55</v>
      </c>
      <c r="B58" s="10" t="s">
        <v>146</v>
      </c>
      <c r="C58" s="10" t="s">
        <v>147</v>
      </c>
      <c r="D58" s="9" t="s">
        <v>148</v>
      </c>
      <c r="E58" s="9" t="s">
        <v>149</v>
      </c>
      <c r="F58" s="11">
        <v>72.5</v>
      </c>
      <c r="G58" s="12">
        <v>83.67</v>
      </c>
      <c r="H58" s="11">
        <f t="shared" si="0"/>
        <v>29</v>
      </c>
      <c r="I58" s="11">
        <f t="shared" si="1"/>
        <v>50.202</v>
      </c>
      <c r="J58" s="11">
        <f t="shared" si="2"/>
        <v>79.202</v>
      </c>
      <c r="K58" s="10"/>
    </row>
    <row r="59" s="1" customFormat="1" customHeight="1" spans="1:11">
      <c r="A59" s="9">
        <v>56</v>
      </c>
      <c r="B59" s="10" t="s">
        <v>150</v>
      </c>
      <c r="C59" s="10" t="s">
        <v>151</v>
      </c>
      <c r="D59" s="9" t="s">
        <v>148</v>
      </c>
      <c r="E59" s="9" t="s">
        <v>149</v>
      </c>
      <c r="F59" s="11">
        <v>70.5</v>
      </c>
      <c r="G59" s="12">
        <v>76</v>
      </c>
      <c r="H59" s="11">
        <f t="shared" si="0"/>
        <v>28.2</v>
      </c>
      <c r="I59" s="11">
        <f t="shared" si="1"/>
        <v>45.6</v>
      </c>
      <c r="J59" s="11">
        <f t="shared" si="2"/>
        <v>73.8</v>
      </c>
      <c r="K59" s="10"/>
    </row>
    <row r="60" s="1" customFormat="1" customHeight="1" spans="1:11">
      <c r="A60" s="9">
        <v>57</v>
      </c>
      <c r="B60" s="10" t="s">
        <v>152</v>
      </c>
      <c r="C60" s="10" t="s">
        <v>153</v>
      </c>
      <c r="D60" s="9" t="s">
        <v>148</v>
      </c>
      <c r="E60" s="9" t="s">
        <v>149</v>
      </c>
      <c r="F60" s="11">
        <v>67.5</v>
      </c>
      <c r="G60" s="12">
        <v>73</v>
      </c>
      <c r="H60" s="11">
        <f t="shared" si="0"/>
        <v>27</v>
      </c>
      <c r="I60" s="11">
        <f t="shared" si="1"/>
        <v>43.8</v>
      </c>
      <c r="J60" s="11">
        <f t="shared" si="2"/>
        <v>70.8</v>
      </c>
      <c r="K60" s="10"/>
    </row>
    <row r="61" s="1" customFormat="1" customHeight="1" spans="1:11">
      <c r="A61" s="9">
        <v>58</v>
      </c>
      <c r="B61" s="10" t="s">
        <v>154</v>
      </c>
      <c r="C61" s="10" t="s">
        <v>155</v>
      </c>
      <c r="D61" s="9" t="s">
        <v>148</v>
      </c>
      <c r="E61" s="9" t="s">
        <v>149</v>
      </c>
      <c r="F61" s="11">
        <v>79</v>
      </c>
      <c r="G61" s="11"/>
      <c r="H61" s="11">
        <f t="shared" si="0"/>
        <v>31.6</v>
      </c>
      <c r="I61" s="11">
        <f t="shared" si="1"/>
        <v>0</v>
      </c>
      <c r="J61" s="11">
        <f t="shared" si="2"/>
        <v>31.6</v>
      </c>
      <c r="K61" s="10" t="s">
        <v>43</v>
      </c>
    </row>
    <row r="62" s="1" customFormat="1" customHeight="1" spans="1:11">
      <c r="A62" s="9">
        <v>59</v>
      </c>
      <c r="B62" s="10" t="s">
        <v>156</v>
      </c>
      <c r="C62" s="10" t="s">
        <v>157</v>
      </c>
      <c r="D62" s="9" t="s">
        <v>148</v>
      </c>
      <c r="E62" s="9" t="s">
        <v>149</v>
      </c>
      <c r="F62" s="11">
        <v>75</v>
      </c>
      <c r="G62" s="11"/>
      <c r="H62" s="11">
        <f t="shared" si="0"/>
        <v>30</v>
      </c>
      <c r="I62" s="11">
        <f t="shared" si="1"/>
        <v>0</v>
      </c>
      <c r="J62" s="11">
        <f t="shared" si="2"/>
        <v>30</v>
      </c>
      <c r="K62" s="10" t="s">
        <v>43</v>
      </c>
    </row>
    <row r="63" s="1" customFormat="1" customHeight="1" spans="1:11">
      <c r="A63" s="9">
        <v>60</v>
      </c>
      <c r="B63" s="10" t="s">
        <v>158</v>
      </c>
      <c r="C63" s="10" t="s">
        <v>159</v>
      </c>
      <c r="D63" s="9" t="s">
        <v>148</v>
      </c>
      <c r="E63" s="9" t="s">
        <v>149</v>
      </c>
      <c r="F63" s="11">
        <v>71.5</v>
      </c>
      <c r="G63" s="11"/>
      <c r="H63" s="11">
        <f t="shared" si="0"/>
        <v>28.6</v>
      </c>
      <c r="I63" s="11">
        <f t="shared" si="1"/>
        <v>0</v>
      </c>
      <c r="J63" s="11">
        <f t="shared" si="2"/>
        <v>28.6</v>
      </c>
      <c r="K63" s="10" t="s">
        <v>43</v>
      </c>
    </row>
    <row r="64" s="1" customFormat="1" customHeight="1" spans="1:11">
      <c r="A64" s="9">
        <v>61</v>
      </c>
      <c r="B64" s="10" t="s">
        <v>160</v>
      </c>
      <c r="C64" s="10" t="s">
        <v>161</v>
      </c>
      <c r="D64" s="9" t="s">
        <v>162</v>
      </c>
      <c r="E64" s="9" t="s">
        <v>163</v>
      </c>
      <c r="F64" s="11">
        <v>68.5</v>
      </c>
      <c r="G64" s="12">
        <v>57.67</v>
      </c>
      <c r="H64" s="11">
        <f t="shared" si="0"/>
        <v>27.4</v>
      </c>
      <c r="I64" s="11">
        <f t="shared" si="1"/>
        <v>34.602</v>
      </c>
      <c r="J64" s="11">
        <f t="shared" si="2"/>
        <v>62.002</v>
      </c>
      <c r="K64" s="10" t="s">
        <v>164</v>
      </c>
    </row>
    <row r="65" s="1" customFormat="1" customHeight="1" spans="1:11">
      <c r="A65" s="9">
        <v>62</v>
      </c>
      <c r="B65" s="10" t="s">
        <v>165</v>
      </c>
      <c r="C65" s="10" t="s">
        <v>166</v>
      </c>
      <c r="D65" s="9" t="s">
        <v>162</v>
      </c>
      <c r="E65" s="9" t="s">
        <v>163</v>
      </c>
      <c r="F65" s="11">
        <v>69</v>
      </c>
      <c r="G65" s="11"/>
      <c r="H65" s="11">
        <f t="shared" si="0"/>
        <v>27.6</v>
      </c>
      <c r="I65" s="11">
        <f t="shared" si="1"/>
        <v>0</v>
      </c>
      <c r="J65" s="11">
        <f t="shared" si="2"/>
        <v>27.6</v>
      </c>
      <c r="K65" s="10" t="s">
        <v>43</v>
      </c>
    </row>
    <row r="66" s="1" customFormat="1" customHeight="1" spans="1:11">
      <c r="A66" s="9">
        <v>63</v>
      </c>
      <c r="B66" s="10" t="s">
        <v>167</v>
      </c>
      <c r="C66" s="10" t="s">
        <v>168</v>
      </c>
      <c r="D66" s="9" t="s">
        <v>162</v>
      </c>
      <c r="E66" s="9" t="s">
        <v>163</v>
      </c>
      <c r="F66" s="11">
        <v>68.5</v>
      </c>
      <c r="G66" s="11"/>
      <c r="H66" s="11">
        <f t="shared" si="0"/>
        <v>27.4</v>
      </c>
      <c r="I66" s="11">
        <f t="shared" si="1"/>
        <v>0</v>
      </c>
      <c r="J66" s="11">
        <f t="shared" si="2"/>
        <v>27.4</v>
      </c>
      <c r="K66" s="10" t="s">
        <v>43</v>
      </c>
    </row>
    <row r="67" s="1" customFormat="1" customHeight="1" spans="1:11">
      <c r="A67" s="9">
        <v>64</v>
      </c>
      <c r="B67" s="10" t="s">
        <v>169</v>
      </c>
      <c r="C67" s="10" t="s">
        <v>170</v>
      </c>
      <c r="D67" s="9" t="s">
        <v>171</v>
      </c>
      <c r="E67" s="9" t="s">
        <v>172</v>
      </c>
      <c r="F67" s="11">
        <v>70</v>
      </c>
      <c r="G67" s="12">
        <v>69.33</v>
      </c>
      <c r="H67" s="11">
        <f t="shared" si="0"/>
        <v>28</v>
      </c>
      <c r="I67" s="11">
        <f t="shared" si="1"/>
        <v>41.598</v>
      </c>
      <c r="J67" s="11">
        <f t="shared" si="2"/>
        <v>69.598</v>
      </c>
      <c r="K67" s="10"/>
    </row>
    <row r="68" s="1" customFormat="1" customHeight="1" spans="1:11">
      <c r="A68" s="9">
        <v>65</v>
      </c>
      <c r="B68" s="10" t="s">
        <v>173</v>
      </c>
      <c r="C68" s="10" t="s">
        <v>174</v>
      </c>
      <c r="D68" s="9" t="s">
        <v>171</v>
      </c>
      <c r="E68" s="9" t="s">
        <v>172</v>
      </c>
      <c r="F68" s="11">
        <v>63.5</v>
      </c>
      <c r="G68" s="11"/>
      <c r="H68" s="11">
        <f t="shared" ref="H68:H95" si="3">F68*40%</f>
        <v>25.4</v>
      </c>
      <c r="I68" s="11">
        <f t="shared" ref="I68:I95" si="4">G68*60%</f>
        <v>0</v>
      </c>
      <c r="J68" s="11">
        <f t="shared" ref="J68:J95" si="5">H68+I68</f>
        <v>25.4</v>
      </c>
      <c r="K68" s="10" t="s">
        <v>43</v>
      </c>
    </row>
    <row r="69" s="2" customFormat="1" customHeight="1" spans="1:11">
      <c r="A69" s="9">
        <v>66</v>
      </c>
      <c r="B69" s="10" t="s">
        <v>175</v>
      </c>
      <c r="C69" s="10" t="s">
        <v>176</v>
      </c>
      <c r="D69" s="9" t="s">
        <v>177</v>
      </c>
      <c r="E69" s="9" t="s">
        <v>178</v>
      </c>
      <c r="F69" s="11">
        <v>62</v>
      </c>
      <c r="G69" s="12">
        <v>76</v>
      </c>
      <c r="H69" s="11">
        <f t="shared" si="3"/>
        <v>24.8</v>
      </c>
      <c r="I69" s="11">
        <f t="shared" si="4"/>
        <v>45.6</v>
      </c>
      <c r="J69" s="11">
        <f t="shared" si="5"/>
        <v>70.4</v>
      </c>
      <c r="K69" s="10"/>
    </row>
    <row r="70" s="2" customFormat="1" customHeight="1" spans="1:11">
      <c r="A70" s="9">
        <v>67</v>
      </c>
      <c r="B70" s="10" t="s">
        <v>179</v>
      </c>
      <c r="C70" s="10" t="s">
        <v>180</v>
      </c>
      <c r="D70" s="9" t="s">
        <v>177</v>
      </c>
      <c r="E70" s="9" t="s">
        <v>178</v>
      </c>
      <c r="F70" s="11">
        <v>58.5</v>
      </c>
      <c r="G70" s="12">
        <v>77.67</v>
      </c>
      <c r="H70" s="11">
        <f t="shared" si="3"/>
        <v>23.4</v>
      </c>
      <c r="I70" s="11">
        <f t="shared" si="4"/>
        <v>46.602</v>
      </c>
      <c r="J70" s="11">
        <f t="shared" si="5"/>
        <v>70.002</v>
      </c>
      <c r="K70" s="10"/>
    </row>
    <row r="71" s="2" customFormat="1" customHeight="1" spans="1:11">
      <c r="A71" s="9">
        <v>68</v>
      </c>
      <c r="B71" s="10" t="s">
        <v>181</v>
      </c>
      <c r="C71" s="10" t="s">
        <v>182</v>
      </c>
      <c r="D71" s="9" t="s">
        <v>177</v>
      </c>
      <c r="E71" s="9" t="s">
        <v>178</v>
      </c>
      <c r="F71" s="11">
        <v>59.5</v>
      </c>
      <c r="G71" s="12">
        <v>63.67</v>
      </c>
      <c r="H71" s="11">
        <f t="shared" si="3"/>
        <v>23.8</v>
      </c>
      <c r="I71" s="11">
        <f t="shared" si="4"/>
        <v>38.202</v>
      </c>
      <c r="J71" s="11">
        <f t="shared" si="5"/>
        <v>62.002</v>
      </c>
      <c r="K71" s="10"/>
    </row>
    <row r="72" s="2" customFormat="1" customHeight="1" spans="1:11">
      <c r="A72" s="9">
        <v>69</v>
      </c>
      <c r="B72" s="10" t="s">
        <v>183</v>
      </c>
      <c r="C72" s="10" t="s">
        <v>184</v>
      </c>
      <c r="D72" s="9" t="s">
        <v>177</v>
      </c>
      <c r="E72" s="9" t="s">
        <v>178</v>
      </c>
      <c r="F72" s="11">
        <v>59.5</v>
      </c>
      <c r="G72" s="12">
        <v>56.67</v>
      </c>
      <c r="H72" s="11">
        <f t="shared" si="3"/>
        <v>23.8</v>
      </c>
      <c r="I72" s="11">
        <f t="shared" si="4"/>
        <v>34.002</v>
      </c>
      <c r="J72" s="11">
        <f t="shared" si="5"/>
        <v>57.802</v>
      </c>
      <c r="K72" s="10" t="s">
        <v>164</v>
      </c>
    </row>
    <row r="73" s="2" customFormat="1" customHeight="1" spans="1:11">
      <c r="A73" s="9">
        <v>70</v>
      </c>
      <c r="B73" s="10" t="s">
        <v>185</v>
      </c>
      <c r="C73" s="10" t="s">
        <v>186</v>
      </c>
      <c r="D73" s="9" t="s">
        <v>177</v>
      </c>
      <c r="E73" s="9" t="s">
        <v>178</v>
      </c>
      <c r="F73" s="11">
        <v>60</v>
      </c>
      <c r="G73" s="12">
        <v>53.67</v>
      </c>
      <c r="H73" s="11">
        <f t="shared" si="3"/>
        <v>24</v>
      </c>
      <c r="I73" s="11">
        <f t="shared" si="4"/>
        <v>32.202</v>
      </c>
      <c r="J73" s="11">
        <f t="shared" si="5"/>
        <v>56.202</v>
      </c>
      <c r="K73" s="10" t="s">
        <v>164</v>
      </c>
    </row>
    <row r="74" s="2" customFormat="1" customHeight="1" spans="1:11">
      <c r="A74" s="9">
        <v>71</v>
      </c>
      <c r="B74" s="10" t="s">
        <v>187</v>
      </c>
      <c r="C74" s="10" t="s">
        <v>188</v>
      </c>
      <c r="D74" s="9" t="s">
        <v>177</v>
      </c>
      <c r="E74" s="9" t="s">
        <v>178</v>
      </c>
      <c r="F74" s="11">
        <v>56.5</v>
      </c>
      <c r="G74" s="12">
        <v>53</v>
      </c>
      <c r="H74" s="11">
        <f t="shared" si="3"/>
        <v>22.6</v>
      </c>
      <c r="I74" s="11">
        <f t="shared" si="4"/>
        <v>31.8</v>
      </c>
      <c r="J74" s="11">
        <f t="shared" si="5"/>
        <v>54.4</v>
      </c>
      <c r="K74" s="10" t="s">
        <v>164</v>
      </c>
    </row>
    <row r="75" s="2" customFormat="1" customHeight="1" spans="1:11">
      <c r="A75" s="9">
        <v>72</v>
      </c>
      <c r="B75" s="10" t="s">
        <v>189</v>
      </c>
      <c r="C75" s="10" t="s">
        <v>190</v>
      </c>
      <c r="D75" s="9" t="s">
        <v>177</v>
      </c>
      <c r="E75" s="9" t="s">
        <v>178</v>
      </c>
      <c r="F75" s="11">
        <v>59.5</v>
      </c>
      <c r="G75" s="11"/>
      <c r="H75" s="11">
        <f t="shared" si="3"/>
        <v>23.8</v>
      </c>
      <c r="I75" s="11">
        <f t="shared" si="4"/>
        <v>0</v>
      </c>
      <c r="J75" s="11">
        <f t="shared" si="5"/>
        <v>23.8</v>
      </c>
      <c r="K75" s="10" t="s">
        <v>191</v>
      </c>
    </row>
    <row r="76" s="2" customFormat="1" customHeight="1" spans="1:11">
      <c r="A76" s="9">
        <v>73</v>
      </c>
      <c r="B76" s="10" t="s">
        <v>192</v>
      </c>
      <c r="C76" s="10" t="s">
        <v>193</v>
      </c>
      <c r="D76" s="9" t="s">
        <v>194</v>
      </c>
      <c r="E76" s="9" t="s">
        <v>195</v>
      </c>
      <c r="F76" s="11">
        <v>80</v>
      </c>
      <c r="G76" s="12">
        <v>82</v>
      </c>
      <c r="H76" s="11">
        <f t="shared" si="3"/>
        <v>32</v>
      </c>
      <c r="I76" s="11">
        <f t="shared" si="4"/>
        <v>49.2</v>
      </c>
      <c r="J76" s="11">
        <f t="shared" si="5"/>
        <v>81.2</v>
      </c>
      <c r="K76" s="10"/>
    </row>
    <row r="77" s="1" customFormat="1" customHeight="1" spans="1:11">
      <c r="A77" s="9">
        <v>74</v>
      </c>
      <c r="B77" s="10" t="s">
        <v>196</v>
      </c>
      <c r="C77" s="10" t="s">
        <v>197</v>
      </c>
      <c r="D77" s="9" t="s">
        <v>194</v>
      </c>
      <c r="E77" s="9" t="s">
        <v>195</v>
      </c>
      <c r="F77" s="11">
        <v>75.5</v>
      </c>
      <c r="G77" s="12">
        <v>79.67</v>
      </c>
      <c r="H77" s="11">
        <f t="shared" si="3"/>
        <v>30.2</v>
      </c>
      <c r="I77" s="11">
        <f t="shared" si="4"/>
        <v>47.802</v>
      </c>
      <c r="J77" s="11">
        <f t="shared" si="5"/>
        <v>78.002</v>
      </c>
      <c r="K77" s="10"/>
    </row>
    <row r="78" s="1" customFormat="1" customHeight="1" spans="1:11">
      <c r="A78" s="9">
        <v>75</v>
      </c>
      <c r="B78" s="9" t="s">
        <v>198</v>
      </c>
      <c r="C78" s="9" t="s">
        <v>199</v>
      </c>
      <c r="D78" s="9" t="s">
        <v>200</v>
      </c>
      <c r="E78" s="9" t="s">
        <v>201</v>
      </c>
      <c r="F78" s="11">
        <v>73</v>
      </c>
      <c r="G78" s="11">
        <v>73.33</v>
      </c>
      <c r="H78" s="11">
        <f t="shared" si="3"/>
        <v>29.2</v>
      </c>
      <c r="I78" s="11">
        <f t="shared" si="4"/>
        <v>43.998</v>
      </c>
      <c r="J78" s="11">
        <f t="shared" si="5"/>
        <v>73.198</v>
      </c>
      <c r="K78" s="10"/>
    </row>
    <row r="79" s="1" customFormat="1" customHeight="1" spans="1:11">
      <c r="A79" s="9">
        <v>76</v>
      </c>
      <c r="B79" s="9" t="s">
        <v>202</v>
      </c>
      <c r="C79" s="9" t="s">
        <v>203</v>
      </c>
      <c r="D79" s="9" t="s">
        <v>200</v>
      </c>
      <c r="E79" s="9" t="s">
        <v>201</v>
      </c>
      <c r="F79" s="11">
        <v>74</v>
      </c>
      <c r="G79" s="11">
        <v>63.33</v>
      </c>
      <c r="H79" s="11">
        <f t="shared" si="3"/>
        <v>29.6</v>
      </c>
      <c r="I79" s="11">
        <f t="shared" si="4"/>
        <v>37.998</v>
      </c>
      <c r="J79" s="11">
        <f t="shared" si="5"/>
        <v>67.598</v>
      </c>
      <c r="K79" s="10"/>
    </row>
    <row r="80" s="1" customFormat="1" customHeight="1" spans="1:11">
      <c r="A80" s="9">
        <v>77</v>
      </c>
      <c r="B80" s="10" t="s">
        <v>204</v>
      </c>
      <c r="C80" s="10" t="s">
        <v>205</v>
      </c>
      <c r="D80" s="9" t="s">
        <v>206</v>
      </c>
      <c r="E80" s="9" t="s">
        <v>207</v>
      </c>
      <c r="F80" s="11">
        <v>61.5</v>
      </c>
      <c r="G80" s="12">
        <v>76</v>
      </c>
      <c r="H80" s="11">
        <f t="shared" si="3"/>
        <v>24.6</v>
      </c>
      <c r="I80" s="11">
        <f t="shared" si="4"/>
        <v>45.6</v>
      </c>
      <c r="J80" s="11">
        <f t="shared" si="5"/>
        <v>70.2</v>
      </c>
      <c r="K80" s="10"/>
    </row>
    <row r="81" s="1" customFormat="1" customHeight="1" spans="1:11">
      <c r="A81" s="9">
        <v>78</v>
      </c>
      <c r="B81" s="9" t="s">
        <v>208</v>
      </c>
      <c r="C81" s="9" t="s">
        <v>209</v>
      </c>
      <c r="D81" s="9" t="s">
        <v>206</v>
      </c>
      <c r="E81" s="9" t="s">
        <v>207</v>
      </c>
      <c r="F81" s="11">
        <v>66.5</v>
      </c>
      <c r="G81" s="11"/>
      <c r="H81" s="11">
        <f t="shared" si="3"/>
        <v>26.6</v>
      </c>
      <c r="I81" s="11">
        <f t="shared" si="4"/>
        <v>0</v>
      </c>
      <c r="J81" s="11">
        <f t="shared" si="5"/>
        <v>26.6</v>
      </c>
      <c r="K81" s="10" t="s">
        <v>43</v>
      </c>
    </row>
    <row r="82" s="1" customFormat="1" customHeight="1" spans="1:11">
      <c r="A82" s="9">
        <v>79</v>
      </c>
      <c r="B82" s="9" t="s">
        <v>210</v>
      </c>
      <c r="C82" s="9" t="s">
        <v>211</v>
      </c>
      <c r="D82" s="9" t="s">
        <v>206</v>
      </c>
      <c r="E82" s="9" t="s">
        <v>207</v>
      </c>
      <c r="F82" s="11">
        <v>65</v>
      </c>
      <c r="G82" s="11"/>
      <c r="H82" s="11">
        <f t="shared" si="3"/>
        <v>26</v>
      </c>
      <c r="I82" s="11">
        <f t="shared" si="4"/>
        <v>0</v>
      </c>
      <c r="J82" s="11">
        <f t="shared" si="5"/>
        <v>26</v>
      </c>
      <c r="K82" s="10" t="s">
        <v>43</v>
      </c>
    </row>
    <row r="83" s="1" customFormat="1" customHeight="1" spans="1:11">
      <c r="A83" s="9">
        <v>80</v>
      </c>
      <c r="B83" s="10" t="s">
        <v>212</v>
      </c>
      <c r="C83" s="10" t="s">
        <v>213</v>
      </c>
      <c r="D83" s="9" t="s">
        <v>214</v>
      </c>
      <c r="E83" s="9" t="s">
        <v>215</v>
      </c>
      <c r="F83" s="11">
        <v>79</v>
      </c>
      <c r="G83" s="12">
        <v>86</v>
      </c>
      <c r="H83" s="11">
        <f t="shared" si="3"/>
        <v>31.6</v>
      </c>
      <c r="I83" s="11">
        <f t="shared" si="4"/>
        <v>51.6</v>
      </c>
      <c r="J83" s="11">
        <f t="shared" si="5"/>
        <v>83.2</v>
      </c>
      <c r="K83" s="10"/>
    </row>
    <row r="84" s="1" customFormat="1" customHeight="1" spans="1:11">
      <c r="A84" s="9">
        <v>81</v>
      </c>
      <c r="B84" s="10" t="s">
        <v>216</v>
      </c>
      <c r="C84" s="10" t="s">
        <v>217</v>
      </c>
      <c r="D84" s="9" t="s">
        <v>214</v>
      </c>
      <c r="E84" s="9" t="s">
        <v>215</v>
      </c>
      <c r="F84" s="11">
        <v>70</v>
      </c>
      <c r="G84" s="12">
        <v>72.67</v>
      </c>
      <c r="H84" s="11">
        <f t="shared" si="3"/>
        <v>28</v>
      </c>
      <c r="I84" s="11">
        <f t="shared" si="4"/>
        <v>43.602</v>
      </c>
      <c r="J84" s="11">
        <f t="shared" si="5"/>
        <v>71.602</v>
      </c>
      <c r="K84" s="10"/>
    </row>
    <row r="85" s="1" customFormat="1" customHeight="1" spans="1:11">
      <c r="A85" s="9">
        <v>82</v>
      </c>
      <c r="B85" s="10" t="s">
        <v>218</v>
      </c>
      <c r="C85" s="10" t="s">
        <v>219</v>
      </c>
      <c r="D85" s="9" t="s">
        <v>214</v>
      </c>
      <c r="E85" s="9" t="s">
        <v>215</v>
      </c>
      <c r="F85" s="11">
        <v>62</v>
      </c>
      <c r="G85" s="11"/>
      <c r="H85" s="11">
        <f t="shared" si="3"/>
        <v>24.8</v>
      </c>
      <c r="I85" s="11">
        <f t="shared" si="4"/>
        <v>0</v>
      </c>
      <c r="J85" s="11">
        <f t="shared" si="5"/>
        <v>24.8</v>
      </c>
      <c r="K85" s="10" t="s">
        <v>43</v>
      </c>
    </row>
    <row r="86" s="1" customFormat="1" customHeight="1" spans="1:11">
      <c r="A86" s="9">
        <v>83</v>
      </c>
      <c r="B86" s="10" t="s">
        <v>220</v>
      </c>
      <c r="C86" s="10" t="s">
        <v>221</v>
      </c>
      <c r="D86" s="10" t="s">
        <v>222</v>
      </c>
      <c r="E86" s="10" t="s">
        <v>223</v>
      </c>
      <c r="F86" s="11">
        <v>67.5</v>
      </c>
      <c r="G86" s="12">
        <v>72.33</v>
      </c>
      <c r="H86" s="11">
        <f t="shared" si="3"/>
        <v>27</v>
      </c>
      <c r="I86" s="11">
        <f t="shared" si="4"/>
        <v>43.398</v>
      </c>
      <c r="J86" s="11">
        <f t="shared" si="5"/>
        <v>70.398</v>
      </c>
      <c r="K86" s="10"/>
    </row>
    <row r="87" s="1" customFormat="1" customHeight="1" spans="1:11">
      <c r="A87" s="9">
        <v>84</v>
      </c>
      <c r="B87" s="10" t="s">
        <v>224</v>
      </c>
      <c r="C87" s="10" t="s">
        <v>225</v>
      </c>
      <c r="D87" s="10" t="s">
        <v>222</v>
      </c>
      <c r="E87" s="10" t="s">
        <v>223</v>
      </c>
      <c r="F87" s="11">
        <v>72</v>
      </c>
      <c r="G87" s="12">
        <v>65</v>
      </c>
      <c r="H87" s="11">
        <f t="shared" si="3"/>
        <v>28.8</v>
      </c>
      <c r="I87" s="11">
        <f t="shared" si="4"/>
        <v>39</v>
      </c>
      <c r="J87" s="11">
        <f t="shared" si="5"/>
        <v>67.8</v>
      </c>
      <c r="K87" s="10"/>
    </row>
    <row r="88" s="1" customFormat="1" customHeight="1" spans="1:11">
      <c r="A88" s="9">
        <v>85</v>
      </c>
      <c r="B88" s="10" t="s">
        <v>226</v>
      </c>
      <c r="C88" s="10" t="s">
        <v>227</v>
      </c>
      <c r="D88" s="10" t="s">
        <v>222</v>
      </c>
      <c r="E88" s="10" t="s">
        <v>223</v>
      </c>
      <c r="F88" s="11">
        <v>68.5</v>
      </c>
      <c r="G88" s="12">
        <v>64.33</v>
      </c>
      <c r="H88" s="11">
        <f t="shared" si="3"/>
        <v>27.4</v>
      </c>
      <c r="I88" s="11">
        <f t="shared" si="4"/>
        <v>38.598</v>
      </c>
      <c r="J88" s="11">
        <f t="shared" si="5"/>
        <v>65.998</v>
      </c>
      <c r="K88" s="10"/>
    </row>
    <row r="89" s="1" customFormat="1" customHeight="1" spans="1:11">
      <c r="A89" s="9">
        <v>86</v>
      </c>
      <c r="B89" s="10" t="s">
        <v>228</v>
      </c>
      <c r="C89" s="10" t="s">
        <v>229</v>
      </c>
      <c r="D89" s="10" t="s">
        <v>222</v>
      </c>
      <c r="E89" s="10" t="s">
        <v>223</v>
      </c>
      <c r="F89" s="11">
        <v>67.5</v>
      </c>
      <c r="G89" s="12">
        <v>57.33</v>
      </c>
      <c r="H89" s="11">
        <f t="shared" si="3"/>
        <v>27</v>
      </c>
      <c r="I89" s="11">
        <f t="shared" si="4"/>
        <v>34.398</v>
      </c>
      <c r="J89" s="11">
        <f t="shared" si="5"/>
        <v>61.398</v>
      </c>
      <c r="K89" s="10" t="s">
        <v>164</v>
      </c>
    </row>
    <row r="90" s="1" customFormat="1" customHeight="1" spans="1:11">
      <c r="A90" s="9">
        <v>87</v>
      </c>
      <c r="B90" s="10" t="s">
        <v>230</v>
      </c>
      <c r="C90" s="10" t="s">
        <v>231</v>
      </c>
      <c r="D90" s="10" t="s">
        <v>222</v>
      </c>
      <c r="E90" s="10" t="s">
        <v>223</v>
      </c>
      <c r="F90" s="11">
        <v>66</v>
      </c>
      <c r="G90" s="12">
        <v>52.33</v>
      </c>
      <c r="H90" s="11">
        <f t="shared" si="3"/>
        <v>26.4</v>
      </c>
      <c r="I90" s="11">
        <f t="shared" si="4"/>
        <v>31.398</v>
      </c>
      <c r="J90" s="11">
        <f t="shared" si="5"/>
        <v>57.798</v>
      </c>
      <c r="K90" s="10" t="s">
        <v>164</v>
      </c>
    </row>
    <row r="91" s="1" customFormat="1" customHeight="1" spans="1:11">
      <c r="A91" s="9">
        <v>88</v>
      </c>
      <c r="B91" s="10" t="s">
        <v>232</v>
      </c>
      <c r="C91" s="10" t="s">
        <v>233</v>
      </c>
      <c r="D91" s="10" t="s">
        <v>222</v>
      </c>
      <c r="E91" s="10" t="s">
        <v>223</v>
      </c>
      <c r="F91" s="11">
        <v>71</v>
      </c>
      <c r="G91" s="11"/>
      <c r="H91" s="11">
        <f t="shared" si="3"/>
        <v>28.4</v>
      </c>
      <c r="I91" s="11">
        <f t="shared" si="4"/>
        <v>0</v>
      </c>
      <c r="J91" s="11">
        <f t="shared" si="5"/>
        <v>28.4</v>
      </c>
      <c r="K91" s="10" t="s">
        <v>43</v>
      </c>
    </row>
    <row r="92" s="1" customFormat="1" customHeight="1" spans="1:11">
      <c r="A92" s="9">
        <v>89</v>
      </c>
      <c r="B92" s="10" t="s">
        <v>234</v>
      </c>
      <c r="C92" s="10" t="s">
        <v>235</v>
      </c>
      <c r="D92" s="10" t="s">
        <v>222</v>
      </c>
      <c r="E92" s="10" t="s">
        <v>223</v>
      </c>
      <c r="F92" s="11">
        <v>69.5</v>
      </c>
      <c r="G92" s="11"/>
      <c r="H92" s="11">
        <f t="shared" si="3"/>
        <v>27.8</v>
      </c>
      <c r="I92" s="11">
        <f t="shared" si="4"/>
        <v>0</v>
      </c>
      <c r="J92" s="11">
        <f t="shared" si="5"/>
        <v>27.8</v>
      </c>
      <c r="K92" s="10" t="s">
        <v>43</v>
      </c>
    </row>
    <row r="93" s="1" customFormat="1" customHeight="1" spans="1:11">
      <c r="A93" s="9">
        <v>90</v>
      </c>
      <c r="B93" s="10" t="s">
        <v>236</v>
      </c>
      <c r="C93" s="10" t="s">
        <v>237</v>
      </c>
      <c r="D93" s="10" t="s">
        <v>222</v>
      </c>
      <c r="E93" s="10" t="s">
        <v>223</v>
      </c>
      <c r="F93" s="11">
        <v>68</v>
      </c>
      <c r="G93" s="11"/>
      <c r="H93" s="11">
        <f t="shared" si="3"/>
        <v>27.2</v>
      </c>
      <c r="I93" s="11">
        <f t="shared" si="4"/>
        <v>0</v>
      </c>
      <c r="J93" s="11">
        <f t="shared" si="5"/>
        <v>27.2</v>
      </c>
      <c r="K93" s="10" t="s">
        <v>43</v>
      </c>
    </row>
    <row r="94" s="1" customFormat="1" customHeight="1" spans="1:11">
      <c r="A94" s="9">
        <v>91</v>
      </c>
      <c r="B94" s="9" t="s">
        <v>238</v>
      </c>
      <c r="C94" s="9" t="s">
        <v>239</v>
      </c>
      <c r="D94" s="9" t="s">
        <v>240</v>
      </c>
      <c r="E94" s="9" t="s">
        <v>241</v>
      </c>
      <c r="F94" s="11">
        <v>55.5</v>
      </c>
      <c r="G94" s="11"/>
      <c r="H94" s="11">
        <f t="shared" si="3"/>
        <v>22.2</v>
      </c>
      <c r="I94" s="11">
        <f t="shared" si="4"/>
        <v>0</v>
      </c>
      <c r="J94" s="11">
        <f t="shared" si="5"/>
        <v>22.2</v>
      </c>
      <c r="K94" s="10" t="s">
        <v>43</v>
      </c>
    </row>
    <row r="95" s="1" customFormat="1" customHeight="1" spans="1:11">
      <c r="A95" s="9">
        <v>92</v>
      </c>
      <c r="B95" s="9" t="s">
        <v>242</v>
      </c>
      <c r="C95" s="9" t="s">
        <v>243</v>
      </c>
      <c r="D95" s="9" t="s">
        <v>244</v>
      </c>
      <c r="E95" s="9" t="s">
        <v>245</v>
      </c>
      <c r="F95" s="11">
        <v>57.5</v>
      </c>
      <c r="G95" s="11"/>
      <c r="H95" s="11">
        <f t="shared" si="3"/>
        <v>23</v>
      </c>
      <c r="I95" s="11">
        <f t="shared" si="4"/>
        <v>0</v>
      </c>
      <c r="J95" s="11">
        <f t="shared" si="5"/>
        <v>23</v>
      </c>
      <c r="K95" s="10" t="s">
        <v>43</v>
      </c>
    </row>
  </sheetData>
  <sortState ref="A4:K95">
    <sortCondition ref="J86" descending="1"/>
  </sortState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啊哈</cp:lastModifiedBy>
  <dcterms:created xsi:type="dcterms:W3CDTF">2024-03-10T04:46:00Z</dcterms:created>
  <dcterms:modified xsi:type="dcterms:W3CDTF">2024-03-10T07:54:47Z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45EEF4E91FA540DBBBF773B189ED7971_11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