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s>
  <calcPr calcId="144525"/>
</workbook>
</file>

<file path=xl/sharedStrings.xml><?xml version="1.0" encoding="utf-8"?>
<sst xmlns="http://schemas.openxmlformats.org/spreadsheetml/2006/main" count="178" uniqueCount="132">
  <si>
    <t>附件1：</t>
  </si>
  <si>
    <t>2023年三亚市崖州湾科技城南开中学和南开小学面向社会公开招聘教师面试成绩及总成绩</t>
  </si>
  <si>
    <t>序号</t>
  </si>
  <si>
    <t>报考岗位</t>
  </si>
  <si>
    <t>准考证号</t>
  </si>
  <si>
    <t>姓名</t>
  </si>
  <si>
    <t>笔试成绩</t>
  </si>
  <si>
    <t>笔试成绩
*40%</t>
  </si>
  <si>
    <t>面试成绩</t>
  </si>
  <si>
    <t>面试成绩
*60%</t>
  </si>
  <si>
    <t>综合成绩</t>
  </si>
  <si>
    <t>备注</t>
  </si>
  <si>
    <t>小学语文教师</t>
  </si>
  <si>
    <t>230710111010210</t>
  </si>
  <si>
    <t>魏霞霞</t>
  </si>
  <si>
    <t>230710111010209</t>
  </si>
  <si>
    <t>曹敏娜</t>
  </si>
  <si>
    <t>230710111010205</t>
  </si>
  <si>
    <t>李雪红</t>
  </si>
  <si>
    <t>230710111010112</t>
  </si>
  <si>
    <t>姜淼</t>
  </si>
  <si>
    <t>230710111010226</t>
  </si>
  <si>
    <t>李菲</t>
  </si>
  <si>
    <t>230710111010113</t>
  </si>
  <si>
    <t>林慧芳</t>
  </si>
  <si>
    <t>230710111010410</t>
  </si>
  <si>
    <t>林婉妃</t>
  </si>
  <si>
    <t>230710111010215</t>
  </si>
  <si>
    <t>陈雅</t>
  </si>
  <si>
    <t>230710111010102</t>
  </si>
  <si>
    <t>翟宏柳</t>
  </si>
  <si>
    <t>小学数学教师</t>
  </si>
  <si>
    <t>230710111020603</t>
  </si>
  <si>
    <t>王艺璇</t>
  </si>
  <si>
    <t>230710111020517</t>
  </si>
  <si>
    <t>胡国敏</t>
  </si>
  <si>
    <t>230710111020426</t>
  </si>
  <si>
    <t>冯伟凯</t>
  </si>
  <si>
    <t>230710111020622</t>
  </si>
  <si>
    <t>王炎炎</t>
  </si>
  <si>
    <t>230710111020502</t>
  </si>
  <si>
    <t>乔莉</t>
  </si>
  <si>
    <t>230710111020614</t>
  </si>
  <si>
    <t>韩雪</t>
  </si>
  <si>
    <t>230710111020604</t>
  </si>
  <si>
    <t>黄琳琳</t>
  </si>
  <si>
    <t>缺考</t>
  </si>
  <si>
    <t>小学道德与法治教师</t>
  </si>
  <si>
    <t>230710111040822</t>
  </si>
  <si>
    <t>葛如水</t>
  </si>
  <si>
    <t>230710111040829</t>
  </si>
  <si>
    <t>吕芳菲</t>
  </si>
  <si>
    <t>230710111040706</t>
  </si>
  <si>
    <t>林美</t>
  </si>
  <si>
    <t>小学美术教师</t>
  </si>
  <si>
    <t>230710111131109</t>
  </si>
  <si>
    <t>周雅琴</t>
  </si>
  <si>
    <t>230710111131023</t>
  </si>
  <si>
    <t>张芸</t>
  </si>
  <si>
    <t>230710111131305</t>
  </si>
  <si>
    <t>王祉豪</t>
  </si>
  <si>
    <t>230710111131022</t>
  </si>
  <si>
    <t>吴凯琪</t>
  </si>
  <si>
    <t>小学体育教师</t>
  </si>
  <si>
    <t>230710111121415</t>
  </si>
  <si>
    <t>林晓凤</t>
  </si>
  <si>
    <t>230710111121726</t>
  </si>
  <si>
    <t>郑宗成</t>
  </si>
  <si>
    <t>230710111121609</t>
  </si>
  <si>
    <t>董少慧</t>
  </si>
  <si>
    <t>230710111121426</t>
  </si>
  <si>
    <t>李荣兴</t>
  </si>
  <si>
    <t>230710111121602</t>
  </si>
  <si>
    <t>占忠武</t>
  </si>
  <si>
    <t>230710111121708</t>
  </si>
  <si>
    <t>郑紫寒</t>
  </si>
  <si>
    <t>230710111121429</t>
  </si>
  <si>
    <t>苏嘉慧</t>
  </si>
  <si>
    <t>初中音乐教师</t>
  </si>
  <si>
    <t>230710122111805</t>
  </si>
  <si>
    <t>吴雨桐</t>
  </si>
  <si>
    <t>230710122111802</t>
  </si>
  <si>
    <t>李柔仙</t>
  </si>
  <si>
    <t>230710122111801</t>
  </si>
  <si>
    <t>黄慧玲</t>
  </si>
  <si>
    <t>高中语文教师</t>
  </si>
  <si>
    <t>230710133011916</t>
  </si>
  <si>
    <t>郑芳林</t>
  </si>
  <si>
    <t>230710133011917</t>
  </si>
  <si>
    <t>孟思晓</t>
  </si>
  <si>
    <t>230710133012002</t>
  </si>
  <si>
    <t>符有月</t>
  </si>
  <si>
    <t>高中数学教师</t>
  </si>
  <si>
    <t>230710133022007</t>
  </si>
  <si>
    <t>沈文静</t>
  </si>
  <si>
    <t>230710133022009</t>
  </si>
  <si>
    <t>董翠</t>
  </si>
  <si>
    <t>230710133022011</t>
  </si>
  <si>
    <t>李世峰</t>
  </si>
  <si>
    <t>230710133022023</t>
  </si>
  <si>
    <t>陈柏材</t>
  </si>
  <si>
    <t>230710133022016</t>
  </si>
  <si>
    <t>刘威</t>
  </si>
  <si>
    <t>高中英语教师</t>
  </si>
  <si>
    <t>230710133032210</t>
  </si>
  <si>
    <t>范继方</t>
  </si>
  <si>
    <t>230710133032208</t>
  </si>
  <si>
    <t>李毅超</t>
  </si>
  <si>
    <t>230710133032121</t>
  </si>
  <si>
    <t>周甜</t>
  </si>
  <si>
    <t>230710133032202</t>
  </si>
  <si>
    <t>罗日婷</t>
  </si>
  <si>
    <t>230710133032215</t>
  </si>
  <si>
    <t>吴函聪</t>
  </si>
  <si>
    <t>230710133032209</t>
  </si>
  <si>
    <t>田夏梦</t>
  </si>
  <si>
    <t>230710133032115</t>
  </si>
  <si>
    <t>孙梦瑶</t>
  </si>
  <si>
    <t>230710133032119</t>
  </si>
  <si>
    <t>陈毓茨</t>
  </si>
  <si>
    <t>高中历史教师</t>
  </si>
  <si>
    <t>230710133052301</t>
  </si>
  <si>
    <t>方世斌</t>
  </si>
  <si>
    <t>高中体育教师</t>
  </si>
  <si>
    <t>230710133122318</t>
  </si>
  <si>
    <t>戴宇航</t>
  </si>
  <si>
    <t>230710133122420</t>
  </si>
  <si>
    <t>张淑婷</t>
  </si>
  <si>
    <t>230710133122305</t>
  </si>
  <si>
    <t>林娜</t>
  </si>
  <si>
    <t>230710133122402</t>
  </si>
  <si>
    <t>王刚生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</si>
</sst>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4">
    <font>
      <sz val="11"/>
      <color theme="1"/>
      <name val="宋体"/>
      <charset val="134"/>
      <scheme val="minor"/>
    </font>
    <font>
      <sz val="16"/>
      <color theme="1"/>
      <name val="宋体"/>
      <charset val="134"/>
      <scheme val="minor"/>
    </font>
    <font>
      <b/>
      <sz val="20"/>
      <color theme="1"/>
      <name val="宋体"/>
      <charset val="134"/>
    </font>
    <font>
      <b/>
      <sz val="16"/>
      <color theme="1"/>
      <name val="宋体"/>
      <charset val="134"/>
    </font>
    <font>
      <sz val="16"/>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xf numFmtId="0" fontId="0" fillId="0" borderId="0" xfId="0" applyFill="1" applyAlignment="1"/>
    <xf numFmtId="177" fontId="0" fillId="0" borderId="0" xfId="0" applyNumberFormat="1" applyFill="1" applyAlignment="1"/>
    <xf numFmtId="0" fontId="1" fillId="0" borderId="0" xfId="0" applyFont="1" applyFill="1" applyAlignment="1">
      <alignment horizontal="left"/>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177" fontId="3"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tabSelected="1" topLeftCell="A49" workbookViewId="0">
      <selection activeCell="A4" sqref="A4:A57"/>
    </sheetView>
  </sheetViews>
  <sheetFormatPr defaultColWidth="9" defaultRowHeight="14.4"/>
  <cols>
    <col min="1" max="1" width="8.25" style="1" customWidth="1"/>
    <col min="2" max="2" width="28.6296296296296" style="1" customWidth="1"/>
    <col min="3" max="3" width="24.25" style="1" customWidth="1"/>
    <col min="4" max="4" width="16" style="1" customWidth="1"/>
    <col min="5" max="8" width="17" style="3" customWidth="1"/>
    <col min="9" max="9" width="17.5555555555556" style="3" customWidth="1"/>
    <col min="10" max="10" width="15.3796296296296" style="1" customWidth="1"/>
    <col min="11" max="16384" width="9" style="1"/>
  </cols>
  <sheetData>
    <row r="1" s="1" customFormat="1" ht="20.4" spans="1:9">
      <c r="A1" s="4" t="s">
        <v>0</v>
      </c>
      <c r="B1" s="4"/>
      <c r="E1" s="3"/>
      <c r="F1" s="3"/>
      <c r="G1" s="3"/>
      <c r="H1" s="3"/>
      <c r="I1" s="3"/>
    </row>
    <row r="2" s="1" customFormat="1" ht="28" customHeight="1" spans="1:10">
      <c r="A2" s="5" t="s">
        <v>1</v>
      </c>
      <c r="B2" s="6"/>
      <c r="C2" s="6"/>
      <c r="D2" s="6"/>
      <c r="E2" s="7"/>
      <c r="F2" s="7"/>
      <c r="G2" s="7"/>
      <c r="H2" s="7"/>
      <c r="I2" s="7"/>
      <c r="J2" s="6"/>
    </row>
    <row r="3" s="1" customFormat="1" ht="40" customHeight="1" spans="1:10">
      <c r="A3" s="8" t="s">
        <v>2</v>
      </c>
      <c r="B3" s="8" t="s">
        <v>3</v>
      </c>
      <c r="C3" s="8" t="s">
        <v>4</v>
      </c>
      <c r="D3" s="8" t="s">
        <v>5</v>
      </c>
      <c r="E3" s="9" t="s">
        <v>6</v>
      </c>
      <c r="F3" s="10" t="s">
        <v>7</v>
      </c>
      <c r="G3" s="10" t="s">
        <v>8</v>
      </c>
      <c r="H3" s="10" t="s">
        <v>9</v>
      </c>
      <c r="I3" s="15" t="s">
        <v>10</v>
      </c>
      <c r="J3" s="8" t="s">
        <v>11</v>
      </c>
    </row>
    <row r="4" s="2" customFormat="1" ht="40" customHeight="1" spans="1:10">
      <c r="A4" s="11">
        <v>1</v>
      </c>
      <c r="B4" s="11" t="s">
        <v>12</v>
      </c>
      <c r="C4" s="11" t="s">
        <v>13</v>
      </c>
      <c r="D4" s="11" t="s">
        <v>14</v>
      </c>
      <c r="E4" s="12">
        <v>85</v>
      </c>
      <c r="F4" s="12">
        <f t="shared" ref="F4:F57" si="0">E4*0.4</f>
        <v>34</v>
      </c>
      <c r="G4" s="12">
        <v>87.33</v>
      </c>
      <c r="H4" s="12">
        <f t="shared" ref="H4:H18" si="1">G4*0.6</f>
        <v>52.398</v>
      </c>
      <c r="I4" s="12">
        <f>F4+H4</f>
        <v>86.398</v>
      </c>
      <c r="J4" s="11"/>
    </row>
    <row r="5" s="2" customFormat="1" ht="40" customHeight="1" spans="1:10">
      <c r="A5" s="11">
        <v>2</v>
      </c>
      <c r="B5" s="11" t="s">
        <v>12</v>
      </c>
      <c r="C5" s="11" t="s">
        <v>15</v>
      </c>
      <c r="D5" s="11" t="s">
        <v>16</v>
      </c>
      <c r="E5" s="12">
        <v>68</v>
      </c>
      <c r="F5" s="12">
        <f>E5*0.4</f>
        <v>27.2</v>
      </c>
      <c r="G5" s="12">
        <v>80.67</v>
      </c>
      <c r="H5" s="12">
        <f>G5*0.6</f>
        <v>48.402</v>
      </c>
      <c r="I5" s="12">
        <f>F5+H5</f>
        <v>75.602</v>
      </c>
      <c r="J5" s="11"/>
    </row>
    <row r="6" s="2" customFormat="1" ht="40" customHeight="1" spans="1:10">
      <c r="A6" s="11">
        <v>3</v>
      </c>
      <c r="B6" s="11" t="s">
        <v>12</v>
      </c>
      <c r="C6" s="11" t="s">
        <v>17</v>
      </c>
      <c r="D6" s="11" t="s">
        <v>18</v>
      </c>
      <c r="E6" s="12">
        <v>74</v>
      </c>
      <c r="F6" s="12">
        <f t="shared" si="0"/>
        <v>29.6</v>
      </c>
      <c r="G6" s="12">
        <v>75.67</v>
      </c>
      <c r="H6" s="12">
        <f t="shared" si="1"/>
        <v>45.402</v>
      </c>
      <c r="I6" s="12">
        <f>F6+H6</f>
        <v>75.002</v>
      </c>
      <c r="J6" s="11"/>
    </row>
    <row r="7" s="1" customFormat="1" ht="40" customHeight="1" spans="1:10">
      <c r="A7" s="11">
        <v>4</v>
      </c>
      <c r="B7" s="13" t="s">
        <v>12</v>
      </c>
      <c r="C7" s="13" t="s">
        <v>19</v>
      </c>
      <c r="D7" s="13" t="s">
        <v>20</v>
      </c>
      <c r="E7" s="14">
        <v>69</v>
      </c>
      <c r="F7" s="14">
        <f t="shared" si="0"/>
        <v>27.6</v>
      </c>
      <c r="G7" s="14">
        <v>78</v>
      </c>
      <c r="H7" s="14">
        <f t="shared" si="1"/>
        <v>46.8</v>
      </c>
      <c r="I7" s="12">
        <f>F7+H7</f>
        <v>74.4</v>
      </c>
      <c r="J7" s="13"/>
    </row>
    <row r="8" s="1" customFormat="1" ht="40" customHeight="1" spans="1:10">
      <c r="A8" s="11">
        <v>5</v>
      </c>
      <c r="B8" s="13" t="s">
        <v>12</v>
      </c>
      <c r="C8" s="13" t="s">
        <v>21</v>
      </c>
      <c r="D8" s="13" t="s">
        <v>22</v>
      </c>
      <c r="E8" s="14">
        <v>70</v>
      </c>
      <c r="F8" s="14">
        <f t="shared" si="0"/>
        <v>28</v>
      </c>
      <c r="G8" s="14">
        <v>75.33</v>
      </c>
      <c r="H8" s="14">
        <f t="shared" si="1"/>
        <v>45.198</v>
      </c>
      <c r="I8" s="12">
        <f>F8+H8</f>
        <v>73.198</v>
      </c>
      <c r="J8" s="13"/>
    </row>
    <row r="9" s="1" customFormat="1" ht="40" customHeight="1" spans="1:10">
      <c r="A9" s="11">
        <v>6</v>
      </c>
      <c r="B9" s="13" t="s">
        <v>12</v>
      </c>
      <c r="C9" s="13" t="s">
        <v>23</v>
      </c>
      <c r="D9" s="13" t="s">
        <v>24</v>
      </c>
      <c r="E9" s="14">
        <v>71</v>
      </c>
      <c r="F9" s="14">
        <f t="shared" si="0"/>
        <v>28.4</v>
      </c>
      <c r="G9" s="14">
        <v>73.33</v>
      </c>
      <c r="H9" s="14">
        <f t="shared" si="1"/>
        <v>43.998</v>
      </c>
      <c r="I9" s="12">
        <f>F9+H9</f>
        <v>72.398</v>
      </c>
      <c r="J9" s="16"/>
    </row>
    <row r="10" s="1" customFormat="1" ht="40" customHeight="1" spans="1:10">
      <c r="A10" s="11">
        <v>7</v>
      </c>
      <c r="B10" s="13" t="s">
        <v>12</v>
      </c>
      <c r="C10" s="13" t="s">
        <v>25</v>
      </c>
      <c r="D10" s="13" t="s">
        <v>26</v>
      </c>
      <c r="E10" s="14">
        <v>69</v>
      </c>
      <c r="F10" s="14">
        <f t="shared" si="0"/>
        <v>27.6</v>
      </c>
      <c r="G10" s="14">
        <v>73.67</v>
      </c>
      <c r="H10" s="14">
        <f t="shared" si="1"/>
        <v>44.202</v>
      </c>
      <c r="I10" s="12">
        <f>F10+H10</f>
        <v>71.802</v>
      </c>
      <c r="J10" s="13"/>
    </row>
    <row r="11" s="1" customFormat="1" ht="40" customHeight="1" spans="1:10">
      <c r="A11" s="11">
        <v>8</v>
      </c>
      <c r="B11" s="13" t="s">
        <v>12</v>
      </c>
      <c r="C11" s="13" t="s">
        <v>27</v>
      </c>
      <c r="D11" s="13" t="s">
        <v>28</v>
      </c>
      <c r="E11" s="14">
        <v>68</v>
      </c>
      <c r="F11" s="14">
        <f t="shared" si="0"/>
        <v>27.2</v>
      </c>
      <c r="G11" s="14">
        <v>73</v>
      </c>
      <c r="H11" s="14">
        <f t="shared" si="1"/>
        <v>43.8</v>
      </c>
      <c r="I11" s="12">
        <f t="shared" ref="I11:I57" si="2">F11+H11</f>
        <v>71</v>
      </c>
      <c r="J11" s="13"/>
    </row>
    <row r="12" s="1" customFormat="1" ht="40" customHeight="1" spans="1:10">
      <c r="A12" s="11">
        <v>9</v>
      </c>
      <c r="B12" s="13" t="s">
        <v>12</v>
      </c>
      <c r="C12" s="13" t="s">
        <v>29</v>
      </c>
      <c r="D12" s="13" t="s">
        <v>30</v>
      </c>
      <c r="E12" s="14">
        <v>70</v>
      </c>
      <c r="F12" s="14">
        <f t="shared" si="0"/>
        <v>28</v>
      </c>
      <c r="G12" s="14">
        <v>70.67</v>
      </c>
      <c r="H12" s="14">
        <f t="shared" si="1"/>
        <v>42.402</v>
      </c>
      <c r="I12" s="12">
        <f t="shared" si="2"/>
        <v>70.402</v>
      </c>
      <c r="J12" s="13"/>
    </row>
    <row r="13" s="2" customFormat="1" ht="40" customHeight="1" spans="1:10">
      <c r="A13" s="11">
        <v>10</v>
      </c>
      <c r="B13" s="11" t="s">
        <v>31</v>
      </c>
      <c r="C13" s="11" t="s">
        <v>32</v>
      </c>
      <c r="D13" s="11" t="s">
        <v>33</v>
      </c>
      <c r="E13" s="12">
        <v>71</v>
      </c>
      <c r="F13" s="12">
        <f t="shared" si="0"/>
        <v>28.4</v>
      </c>
      <c r="G13" s="12">
        <v>86.67</v>
      </c>
      <c r="H13" s="12">
        <f t="shared" si="1"/>
        <v>52.002</v>
      </c>
      <c r="I13" s="12">
        <f t="shared" si="2"/>
        <v>80.402</v>
      </c>
      <c r="J13" s="11"/>
    </row>
    <row r="14" s="2" customFormat="1" ht="40" customHeight="1" spans="1:10">
      <c r="A14" s="11">
        <v>11</v>
      </c>
      <c r="B14" s="11" t="s">
        <v>31</v>
      </c>
      <c r="C14" s="11" t="s">
        <v>34</v>
      </c>
      <c r="D14" s="11" t="s">
        <v>35</v>
      </c>
      <c r="E14" s="12">
        <v>65</v>
      </c>
      <c r="F14" s="12">
        <f t="shared" si="0"/>
        <v>26</v>
      </c>
      <c r="G14" s="12">
        <v>80.33</v>
      </c>
      <c r="H14" s="12">
        <f t="shared" si="1"/>
        <v>48.198</v>
      </c>
      <c r="I14" s="12">
        <f t="shared" si="2"/>
        <v>74.198</v>
      </c>
      <c r="J14" s="11"/>
    </row>
    <row r="15" s="1" customFormat="1" ht="40" customHeight="1" spans="1:10">
      <c r="A15" s="11">
        <v>12</v>
      </c>
      <c r="B15" s="13" t="s">
        <v>31</v>
      </c>
      <c r="C15" s="13" t="s">
        <v>36</v>
      </c>
      <c r="D15" s="13" t="s">
        <v>37</v>
      </c>
      <c r="E15" s="14">
        <v>50</v>
      </c>
      <c r="F15" s="14">
        <f t="shared" si="0"/>
        <v>20</v>
      </c>
      <c r="G15" s="14">
        <v>85.67</v>
      </c>
      <c r="H15" s="14">
        <f t="shared" si="1"/>
        <v>51.402</v>
      </c>
      <c r="I15" s="12">
        <f t="shared" si="2"/>
        <v>71.402</v>
      </c>
      <c r="J15" s="13"/>
    </row>
    <row r="16" s="1" customFormat="1" ht="40" customHeight="1" spans="1:10">
      <c r="A16" s="11">
        <v>13</v>
      </c>
      <c r="B16" s="13" t="s">
        <v>31</v>
      </c>
      <c r="C16" s="13" t="s">
        <v>38</v>
      </c>
      <c r="D16" s="13" t="s">
        <v>39</v>
      </c>
      <c r="E16" s="14">
        <v>53</v>
      </c>
      <c r="F16" s="14">
        <f t="shared" si="0"/>
        <v>21.2</v>
      </c>
      <c r="G16" s="14">
        <v>83.33</v>
      </c>
      <c r="H16" s="14">
        <f t="shared" si="1"/>
        <v>49.998</v>
      </c>
      <c r="I16" s="12">
        <f t="shared" si="2"/>
        <v>71.198</v>
      </c>
      <c r="J16" s="13"/>
    </row>
    <row r="17" s="1" customFormat="1" ht="40" customHeight="1" spans="1:10">
      <c r="A17" s="11">
        <v>14</v>
      </c>
      <c r="B17" s="13" t="s">
        <v>31</v>
      </c>
      <c r="C17" s="13" t="s">
        <v>40</v>
      </c>
      <c r="D17" s="13" t="s">
        <v>41</v>
      </c>
      <c r="E17" s="14">
        <v>71</v>
      </c>
      <c r="F17" s="14">
        <f t="shared" si="0"/>
        <v>28.4</v>
      </c>
      <c r="G17" s="14">
        <v>70.67</v>
      </c>
      <c r="H17" s="14">
        <f t="shared" si="1"/>
        <v>42.402</v>
      </c>
      <c r="I17" s="12">
        <f t="shared" si="2"/>
        <v>70.802</v>
      </c>
      <c r="J17" s="13"/>
    </row>
    <row r="18" s="1" customFormat="1" ht="40" customHeight="1" spans="1:10">
      <c r="A18" s="11">
        <v>15</v>
      </c>
      <c r="B18" s="13" t="s">
        <v>31</v>
      </c>
      <c r="C18" s="13" t="s">
        <v>42</v>
      </c>
      <c r="D18" s="13" t="s">
        <v>43</v>
      </c>
      <c r="E18" s="14">
        <v>50</v>
      </c>
      <c r="F18" s="14">
        <f t="shared" si="0"/>
        <v>20</v>
      </c>
      <c r="G18" s="14">
        <v>72</v>
      </c>
      <c r="H18" s="14">
        <f t="shared" si="1"/>
        <v>43.2</v>
      </c>
      <c r="I18" s="12">
        <f t="shared" si="2"/>
        <v>63.2</v>
      </c>
      <c r="J18" s="13"/>
    </row>
    <row r="19" s="1" customFormat="1" ht="40" customHeight="1" spans="1:10">
      <c r="A19" s="11">
        <v>16</v>
      </c>
      <c r="B19" s="13" t="s">
        <v>31</v>
      </c>
      <c r="C19" s="13" t="s">
        <v>44</v>
      </c>
      <c r="D19" s="13" t="s">
        <v>45</v>
      </c>
      <c r="E19" s="14">
        <v>51</v>
      </c>
      <c r="F19" s="14">
        <f t="shared" si="0"/>
        <v>20.4</v>
      </c>
      <c r="G19" s="14" t="s">
        <v>46</v>
      </c>
      <c r="H19" s="14">
        <v>0</v>
      </c>
      <c r="I19" s="12">
        <f t="shared" si="2"/>
        <v>20.4</v>
      </c>
      <c r="J19" s="13"/>
    </row>
    <row r="20" s="2" customFormat="1" ht="40" customHeight="1" spans="1:10">
      <c r="A20" s="11">
        <v>17</v>
      </c>
      <c r="B20" s="11" t="s">
        <v>47</v>
      </c>
      <c r="C20" s="11" t="s">
        <v>48</v>
      </c>
      <c r="D20" s="11" t="s">
        <v>49</v>
      </c>
      <c r="E20" s="12">
        <v>62</v>
      </c>
      <c r="F20" s="12">
        <f>E20*0.4</f>
        <v>24.8</v>
      </c>
      <c r="G20" s="12">
        <v>84.67</v>
      </c>
      <c r="H20" s="12">
        <f>G20*0.6</f>
        <v>50.802</v>
      </c>
      <c r="I20" s="12">
        <f t="shared" si="2"/>
        <v>75.602</v>
      </c>
      <c r="J20" s="11"/>
    </row>
    <row r="21" s="1" customFormat="1" ht="40" customHeight="1" spans="1:10">
      <c r="A21" s="11">
        <v>18</v>
      </c>
      <c r="B21" s="13" t="s">
        <v>47</v>
      </c>
      <c r="C21" s="13" t="s">
        <v>50</v>
      </c>
      <c r="D21" s="13" t="s">
        <v>51</v>
      </c>
      <c r="E21" s="14">
        <v>55</v>
      </c>
      <c r="F21" s="14">
        <f t="shared" si="0"/>
        <v>22</v>
      </c>
      <c r="G21" s="14">
        <v>75</v>
      </c>
      <c r="H21" s="14">
        <f t="shared" ref="H20:H32" si="3">G21*0.6</f>
        <v>45</v>
      </c>
      <c r="I21" s="12">
        <f t="shared" si="2"/>
        <v>67</v>
      </c>
      <c r="J21" s="13"/>
    </row>
    <row r="22" s="1" customFormat="1" ht="40" customHeight="1" spans="1:10">
      <c r="A22" s="11">
        <v>19</v>
      </c>
      <c r="B22" s="13" t="s">
        <v>47</v>
      </c>
      <c r="C22" s="13" t="s">
        <v>52</v>
      </c>
      <c r="D22" s="13" t="s">
        <v>53</v>
      </c>
      <c r="E22" s="14">
        <v>51</v>
      </c>
      <c r="F22" s="14">
        <f t="shared" si="0"/>
        <v>20.4</v>
      </c>
      <c r="G22" s="14" t="s">
        <v>46</v>
      </c>
      <c r="H22" s="14">
        <v>0</v>
      </c>
      <c r="I22" s="12">
        <f t="shared" si="2"/>
        <v>20.4</v>
      </c>
      <c r="J22" s="13"/>
    </row>
    <row r="23" s="2" customFormat="1" ht="40" customHeight="1" spans="1:10">
      <c r="A23" s="11">
        <v>20</v>
      </c>
      <c r="B23" s="11" t="s">
        <v>54</v>
      </c>
      <c r="C23" s="11" t="s">
        <v>55</v>
      </c>
      <c r="D23" s="11" t="s">
        <v>56</v>
      </c>
      <c r="E23" s="12">
        <v>73</v>
      </c>
      <c r="F23" s="12">
        <f t="shared" si="0"/>
        <v>29.2</v>
      </c>
      <c r="G23" s="12">
        <v>80</v>
      </c>
      <c r="H23" s="12">
        <f t="shared" si="3"/>
        <v>48</v>
      </c>
      <c r="I23" s="12">
        <f t="shared" si="2"/>
        <v>77.2</v>
      </c>
      <c r="J23" s="11"/>
    </row>
    <row r="24" s="1" customFormat="1" ht="40" customHeight="1" spans="1:10">
      <c r="A24" s="11">
        <v>21</v>
      </c>
      <c r="B24" s="13" t="s">
        <v>54</v>
      </c>
      <c r="C24" s="13" t="s">
        <v>57</v>
      </c>
      <c r="D24" s="13" t="s">
        <v>58</v>
      </c>
      <c r="E24" s="14">
        <v>69</v>
      </c>
      <c r="F24" s="14">
        <f t="shared" si="0"/>
        <v>27.6</v>
      </c>
      <c r="G24" s="14">
        <v>76</v>
      </c>
      <c r="H24" s="14">
        <f t="shared" si="3"/>
        <v>45.6</v>
      </c>
      <c r="I24" s="12">
        <f t="shared" si="2"/>
        <v>73.2</v>
      </c>
      <c r="J24" s="13"/>
    </row>
    <row r="25" s="1" customFormat="1" ht="40" customHeight="1" spans="1:10">
      <c r="A25" s="11">
        <v>22</v>
      </c>
      <c r="B25" s="13" t="s">
        <v>54</v>
      </c>
      <c r="C25" s="13" t="s">
        <v>59</v>
      </c>
      <c r="D25" s="13" t="s">
        <v>60</v>
      </c>
      <c r="E25" s="14">
        <v>69</v>
      </c>
      <c r="F25" s="14">
        <f t="shared" si="0"/>
        <v>27.6</v>
      </c>
      <c r="G25" s="14">
        <v>73.33</v>
      </c>
      <c r="H25" s="14">
        <f t="shared" si="3"/>
        <v>43.998</v>
      </c>
      <c r="I25" s="12">
        <f t="shared" si="2"/>
        <v>71.598</v>
      </c>
      <c r="J25" s="13"/>
    </row>
    <row r="26" s="1" customFormat="1" ht="40" customHeight="1" spans="1:10">
      <c r="A26" s="11">
        <v>23</v>
      </c>
      <c r="B26" s="13" t="s">
        <v>54</v>
      </c>
      <c r="C26" s="13" t="s">
        <v>61</v>
      </c>
      <c r="D26" s="13" t="s">
        <v>62</v>
      </c>
      <c r="E26" s="14">
        <v>72</v>
      </c>
      <c r="F26" s="14">
        <f t="shared" si="0"/>
        <v>28.8</v>
      </c>
      <c r="G26" s="14">
        <v>68.67</v>
      </c>
      <c r="H26" s="14">
        <f t="shared" si="3"/>
        <v>41.202</v>
      </c>
      <c r="I26" s="12">
        <f t="shared" si="2"/>
        <v>70.002</v>
      </c>
      <c r="J26" s="13"/>
    </row>
    <row r="27" s="2" customFormat="1" ht="40" customHeight="1" spans="1:10">
      <c r="A27" s="11">
        <v>24</v>
      </c>
      <c r="B27" s="11" t="s">
        <v>63</v>
      </c>
      <c r="C27" s="11" t="s">
        <v>64</v>
      </c>
      <c r="D27" s="11" t="s">
        <v>65</v>
      </c>
      <c r="E27" s="12">
        <v>64</v>
      </c>
      <c r="F27" s="12">
        <f t="shared" si="0"/>
        <v>25.6</v>
      </c>
      <c r="G27" s="12">
        <v>77.67</v>
      </c>
      <c r="H27" s="12">
        <f t="shared" si="3"/>
        <v>46.602</v>
      </c>
      <c r="I27" s="12">
        <f t="shared" si="2"/>
        <v>72.202</v>
      </c>
      <c r="J27" s="11"/>
    </row>
    <row r="28" s="2" customFormat="1" ht="40" customHeight="1" spans="1:10">
      <c r="A28" s="11">
        <v>25</v>
      </c>
      <c r="B28" s="11" t="s">
        <v>63</v>
      </c>
      <c r="C28" s="11" t="s">
        <v>66</v>
      </c>
      <c r="D28" s="11" t="s">
        <v>67</v>
      </c>
      <c r="E28" s="12">
        <v>53</v>
      </c>
      <c r="F28" s="12">
        <f t="shared" si="0"/>
        <v>21.2</v>
      </c>
      <c r="G28" s="12">
        <v>84.67</v>
      </c>
      <c r="H28" s="12">
        <f t="shared" si="3"/>
        <v>50.802</v>
      </c>
      <c r="I28" s="12">
        <f t="shared" si="2"/>
        <v>72.002</v>
      </c>
      <c r="J28" s="11"/>
    </row>
    <row r="29" s="1" customFormat="1" ht="40" customHeight="1" spans="1:10">
      <c r="A29" s="11">
        <v>26</v>
      </c>
      <c r="B29" s="13" t="s">
        <v>63</v>
      </c>
      <c r="C29" s="13" t="s">
        <v>68</v>
      </c>
      <c r="D29" s="13" t="s">
        <v>69</v>
      </c>
      <c r="E29" s="14">
        <v>51</v>
      </c>
      <c r="F29" s="14">
        <f t="shared" si="0"/>
        <v>20.4</v>
      </c>
      <c r="G29" s="14">
        <v>81.67</v>
      </c>
      <c r="H29" s="14">
        <f t="shared" si="3"/>
        <v>49.002</v>
      </c>
      <c r="I29" s="12">
        <f t="shared" si="2"/>
        <v>69.402</v>
      </c>
      <c r="J29" s="13"/>
    </row>
    <row r="30" s="1" customFormat="1" ht="40" customHeight="1" spans="1:10">
      <c r="A30" s="11">
        <v>27</v>
      </c>
      <c r="B30" s="13" t="s">
        <v>63</v>
      </c>
      <c r="C30" s="13" t="s">
        <v>70</v>
      </c>
      <c r="D30" s="13" t="s">
        <v>71</v>
      </c>
      <c r="E30" s="14">
        <v>64</v>
      </c>
      <c r="F30" s="14">
        <f t="shared" si="0"/>
        <v>25.6</v>
      </c>
      <c r="G30" s="14">
        <v>72</v>
      </c>
      <c r="H30" s="14">
        <f t="shared" si="3"/>
        <v>43.2</v>
      </c>
      <c r="I30" s="12">
        <f t="shared" si="2"/>
        <v>68.8</v>
      </c>
      <c r="J30" s="13"/>
    </row>
    <row r="31" s="1" customFormat="1" ht="40" customHeight="1" spans="1:10">
      <c r="A31" s="11">
        <v>28</v>
      </c>
      <c r="B31" s="13" t="s">
        <v>63</v>
      </c>
      <c r="C31" s="13" t="s">
        <v>72</v>
      </c>
      <c r="D31" s="13" t="s">
        <v>73</v>
      </c>
      <c r="E31" s="14">
        <v>50</v>
      </c>
      <c r="F31" s="14">
        <f t="shared" si="0"/>
        <v>20</v>
      </c>
      <c r="G31" s="14">
        <v>73</v>
      </c>
      <c r="H31" s="14">
        <f t="shared" si="3"/>
        <v>43.8</v>
      </c>
      <c r="I31" s="12">
        <f t="shared" si="2"/>
        <v>63.8</v>
      </c>
      <c r="J31" s="13"/>
    </row>
    <row r="32" s="1" customFormat="1" ht="40" customHeight="1" spans="1:10">
      <c r="A32" s="11">
        <v>29</v>
      </c>
      <c r="B32" s="13" t="s">
        <v>63</v>
      </c>
      <c r="C32" s="13" t="s">
        <v>74</v>
      </c>
      <c r="D32" s="13" t="s">
        <v>75</v>
      </c>
      <c r="E32" s="14">
        <v>50</v>
      </c>
      <c r="F32" s="14">
        <f t="shared" si="0"/>
        <v>20</v>
      </c>
      <c r="G32" s="14">
        <v>72.67</v>
      </c>
      <c r="H32" s="14">
        <f t="shared" si="3"/>
        <v>43.602</v>
      </c>
      <c r="I32" s="12">
        <f t="shared" si="2"/>
        <v>63.602</v>
      </c>
      <c r="J32" s="13"/>
    </row>
    <row r="33" s="1" customFormat="1" ht="40" customHeight="1" spans="1:10">
      <c r="A33" s="11">
        <v>30</v>
      </c>
      <c r="B33" s="13" t="s">
        <v>63</v>
      </c>
      <c r="C33" s="13" t="s">
        <v>76</v>
      </c>
      <c r="D33" s="13" t="s">
        <v>77</v>
      </c>
      <c r="E33" s="14">
        <v>60</v>
      </c>
      <c r="F33" s="14">
        <f t="shared" si="0"/>
        <v>24</v>
      </c>
      <c r="G33" s="14" t="s">
        <v>46</v>
      </c>
      <c r="H33" s="14">
        <v>0</v>
      </c>
      <c r="I33" s="12">
        <f t="shared" si="2"/>
        <v>24</v>
      </c>
      <c r="J33" s="13"/>
    </row>
    <row r="34" s="2" customFormat="1" ht="40" customHeight="1" spans="1:10">
      <c r="A34" s="11">
        <v>31</v>
      </c>
      <c r="B34" s="11" t="s">
        <v>78</v>
      </c>
      <c r="C34" s="11" t="s">
        <v>79</v>
      </c>
      <c r="D34" s="11" t="s">
        <v>80</v>
      </c>
      <c r="E34" s="12">
        <v>83</v>
      </c>
      <c r="F34" s="12">
        <f t="shared" si="0"/>
        <v>33.2</v>
      </c>
      <c r="G34" s="12">
        <v>88</v>
      </c>
      <c r="H34" s="12">
        <f t="shared" ref="H34:H57" si="4">G34*0.6</f>
        <v>52.8</v>
      </c>
      <c r="I34" s="12">
        <f t="shared" si="2"/>
        <v>86</v>
      </c>
      <c r="J34" s="11"/>
    </row>
    <row r="35" s="1" customFormat="1" ht="40" customHeight="1" spans="1:10">
      <c r="A35" s="11">
        <v>32</v>
      </c>
      <c r="B35" s="13" t="s">
        <v>78</v>
      </c>
      <c r="C35" s="13" t="s">
        <v>81</v>
      </c>
      <c r="D35" s="13" t="s">
        <v>82</v>
      </c>
      <c r="E35" s="14">
        <v>81</v>
      </c>
      <c r="F35" s="14">
        <f t="shared" si="0"/>
        <v>32.4</v>
      </c>
      <c r="G35" s="14">
        <v>80.67</v>
      </c>
      <c r="H35" s="14">
        <f t="shared" si="4"/>
        <v>48.402</v>
      </c>
      <c r="I35" s="12">
        <f t="shared" si="2"/>
        <v>80.802</v>
      </c>
      <c r="J35" s="13"/>
    </row>
    <row r="36" s="1" customFormat="1" ht="40" customHeight="1" spans="1:10">
      <c r="A36" s="11">
        <v>33</v>
      </c>
      <c r="B36" s="13" t="s">
        <v>78</v>
      </c>
      <c r="C36" s="13" t="s">
        <v>83</v>
      </c>
      <c r="D36" s="13" t="s">
        <v>84</v>
      </c>
      <c r="E36" s="14">
        <v>81</v>
      </c>
      <c r="F36" s="14">
        <f t="shared" si="0"/>
        <v>32.4</v>
      </c>
      <c r="G36" s="14" t="s">
        <v>46</v>
      </c>
      <c r="H36" s="14">
        <v>0</v>
      </c>
      <c r="I36" s="12">
        <f t="shared" si="2"/>
        <v>32.4</v>
      </c>
      <c r="J36" s="13"/>
    </row>
    <row r="37" s="2" customFormat="1" ht="40" customHeight="1" spans="1:10">
      <c r="A37" s="11">
        <v>34</v>
      </c>
      <c r="B37" s="11" t="s">
        <v>85</v>
      </c>
      <c r="C37" s="11" t="s">
        <v>86</v>
      </c>
      <c r="D37" s="11" t="s">
        <v>87</v>
      </c>
      <c r="E37" s="12">
        <v>74</v>
      </c>
      <c r="F37" s="12">
        <f t="shared" si="0"/>
        <v>29.6</v>
      </c>
      <c r="G37" s="12">
        <v>86.67</v>
      </c>
      <c r="H37" s="12">
        <f t="shared" si="4"/>
        <v>52.002</v>
      </c>
      <c r="I37" s="12">
        <f t="shared" si="2"/>
        <v>81.602</v>
      </c>
      <c r="J37" s="11"/>
    </row>
    <row r="38" s="1" customFormat="1" ht="40" customHeight="1" spans="1:10">
      <c r="A38" s="11">
        <v>35</v>
      </c>
      <c r="B38" s="13" t="s">
        <v>85</v>
      </c>
      <c r="C38" s="13" t="s">
        <v>88</v>
      </c>
      <c r="D38" s="13" t="s">
        <v>89</v>
      </c>
      <c r="E38" s="14">
        <v>72</v>
      </c>
      <c r="F38" s="14">
        <f t="shared" si="0"/>
        <v>28.8</v>
      </c>
      <c r="G38" s="14">
        <v>80.67</v>
      </c>
      <c r="H38" s="14">
        <f t="shared" si="4"/>
        <v>48.402</v>
      </c>
      <c r="I38" s="12">
        <f t="shared" si="2"/>
        <v>77.202</v>
      </c>
      <c r="J38" s="13"/>
    </row>
    <row r="39" s="1" customFormat="1" ht="40" customHeight="1" spans="1:10">
      <c r="A39" s="11">
        <v>36</v>
      </c>
      <c r="B39" s="13" t="s">
        <v>85</v>
      </c>
      <c r="C39" s="13" t="s">
        <v>90</v>
      </c>
      <c r="D39" s="13" t="s">
        <v>91</v>
      </c>
      <c r="E39" s="14">
        <v>72</v>
      </c>
      <c r="F39" s="14">
        <f t="shared" si="0"/>
        <v>28.8</v>
      </c>
      <c r="G39" s="14">
        <v>73</v>
      </c>
      <c r="H39" s="14">
        <f t="shared" si="4"/>
        <v>43.8</v>
      </c>
      <c r="I39" s="12">
        <f t="shared" si="2"/>
        <v>72.6</v>
      </c>
      <c r="J39" s="13"/>
    </row>
    <row r="40" s="2" customFormat="1" ht="40" customHeight="1" spans="1:10">
      <c r="A40" s="11">
        <v>37</v>
      </c>
      <c r="B40" s="11" t="s">
        <v>92</v>
      </c>
      <c r="C40" s="11" t="s">
        <v>93</v>
      </c>
      <c r="D40" s="11" t="s">
        <v>94</v>
      </c>
      <c r="E40" s="12">
        <v>94</v>
      </c>
      <c r="F40" s="12">
        <f t="shared" si="0"/>
        <v>37.6</v>
      </c>
      <c r="G40" s="12">
        <v>85</v>
      </c>
      <c r="H40" s="12">
        <f t="shared" si="4"/>
        <v>51</v>
      </c>
      <c r="I40" s="12">
        <f t="shared" si="2"/>
        <v>88.6</v>
      </c>
      <c r="J40" s="11"/>
    </row>
    <row r="41" s="1" customFormat="1" ht="40" customHeight="1" spans="1:10">
      <c r="A41" s="11">
        <v>38</v>
      </c>
      <c r="B41" s="13" t="s">
        <v>92</v>
      </c>
      <c r="C41" s="13" t="s">
        <v>95</v>
      </c>
      <c r="D41" s="13" t="s">
        <v>96</v>
      </c>
      <c r="E41" s="14">
        <v>92</v>
      </c>
      <c r="F41" s="14">
        <f t="shared" si="0"/>
        <v>36.8</v>
      </c>
      <c r="G41" s="14">
        <v>75.33</v>
      </c>
      <c r="H41" s="14">
        <f t="shared" si="4"/>
        <v>45.198</v>
      </c>
      <c r="I41" s="12">
        <f t="shared" si="2"/>
        <v>81.998</v>
      </c>
      <c r="J41" s="13"/>
    </row>
    <row r="42" s="1" customFormat="1" ht="40" customHeight="1" spans="1:10">
      <c r="A42" s="11">
        <v>39</v>
      </c>
      <c r="B42" s="13" t="s">
        <v>92</v>
      </c>
      <c r="C42" s="13" t="s">
        <v>97</v>
      </c>
      <c r="D42" s="13" t="s">
        <v>98</v>
      </c>
      <c r="E42" s="14">
        <v>92</v>
      </c>
      <c r="F42" s="14">
        <f t="shared" si="0"/>
        <v>36.8</v>
      </c>
      <c r="G42" s="14">
        <v>74.67</v>
      </c>
      <c r="H42" s="14">
        <f t="shared" si="4"/>
        <v>44.802</v>
      </c>
      <c r="I42" s="12">
        <f t="shared" si="2"/>
        <v>81.602</v>
      </c>
      <c r="J42" s="13"/>
    </row>
    <row r="43" s="1" customFormat="1" ht="40" customHeight="1" spans="1:10">
      <c r="A43" s="11">
        <v>40</v>
      </c>
      <c r="B43" s="13" t="s">
        <v>92</v>
      </c>
      <c r="C43" s="13" t="s">
        <v>99</v>
      </c>
      <c r="D43" s="13" t="s">
        <v>100</v>
      </c>
      <c r="E43" s="14">
        <v>92</v>
      </c>
      <c r="F43" s="14">
        <f t="shared" si="0"/>
        <v>36.8</v>
      </c>
      <c r="G43" s="14">
        <v>70.67</v>
      </c>
      <c r="H43" s="14">
        <f t="shared" si="4"/>
        <v>42.402</v>
      </c>
      <c r="I43" s="12">
        <f t="shared" si="2"/>
        <v>79.202</v>
      </c>
      <c r="J43" s="13"/>
    </row>
    <row r="44" s="1" customFormat="1" ht="40" customHeight="1" spans="1:10">
      <c r="A44" s="11">
        <v>41</v>
      </c>
      <c r="B44" s="13" t="s">
        <v>92</v>
      </c>
      <c r="C44" s="13" t="s">
        <v>101</v>
      </c>
      <c r="D44" s="13" t="s">
        <v>102</v>
      </c>
      <c r="E44" s="14">
        <v>94</v>
      </c>
      <c r="F44" s="14">
        <f t="shared" si="0"/>
        <v>37.6</v>
      </c>
      <c r="G44" s="14">
        <v>68</v>
      </c>
      <c r="H44" s="14">
        <f t="shared" si="4"/>
        <v>40.8</v>
      </c>
      <c r="I44" s="12">
        <f t="shared" si="2"/>
        <v>78.4</v>
      </c>
      <c r="J44" s="13"/>
    </row>
    <row r="45" s="2" customFormat="1" ht="40" customHeight="1" spans="1:10">
      <c r="A45" s="11">
        <v>42</v>
      </c>
      <c r="B45" s="11" t="s">
        <v>103</v>
      </c>
      <c r="C45" s="11" t="s">
        <v>104</v>
      </c>
      <c r="D45" s="11" t="s">
        <v>105</v>
      </c>
      <c r="E45" s="12">
        <v>81</v>
      </c>
      <c r="F45" s="12">
        <f t="shared" si="0"/>
        <v>32.4</v>
      </c>
      <c r="G45" s="12">
        <v>86.67</v>
      </c>
      <c r="H45" s="12">
        <f t="shared" si="4"/>
        <v>52.002</v>
      </c>
      <c r="I45" s="12">
        <f t="shared" si="2"/>
        <v>84.402</v>
      </c>
      <c r="J45" s="11"/>
    </row>
    <row r="46" s="2" customFormat="1" ht="40" customHeight="1" spans="1:10">
      <c r="A46" s="11">
        <v>43</v>
      </c>
      <c r="B46" s="11" t="s">
        <v>103</v>
      </c>
      <c r="C46" s="11" t="s">
        <v>106</v>
      </c>
      <c r="D46" s="11" t="s">
        <v>107</v>
      </c>
      <c r="E46" s="12">
        <v>84</v>
      </c>
      <c r="F46" s="12">
        <f t="shared" si="0"/>
        <v>33.6</v>
      </c>
      <c r="G46" s="12">
        <v>82.33</v>
      </c>
      <c r="H46" s="12">
        <f t="shared" si="4"/>
        <v>49.398</v>
      </c>
      <c r="I46" s="12">
        <f t="shared" si="2"/>
        <v>82.998</v>
      </c>
      <c r="J46" s="11"/>
    </row>
    <row r="47" s="1" customFormat="1" ht="40" customHeight="1" spans="1:10">
      <c r="A47" s="11">
        <v>44</v>
      </c>
      <c r="B47" s="13" t="s">
        <v>103</v>
      </c>
      <c r="C47" s="13" t="s">
        <v>108</v>
      </c>
      <c r="D47" s="13" t="s">
        <v>109</v>
      </c>
      <c r="E47" s="14">
        <v>82</v>
      </c>
      <c r="F47" s="14">
        <f t="shared" si="0"/>
        <v>32.8</v>
      </c>
      <c r="G47" s="14">
        <v>79</v>
      </c>
      <c r="H47" s="14">
        <f t="shared" si="4"/>
        <v>47.4</v>
      </c>
      <c r="I47" s="12">
        <f t="shared" si="2"/>
        <v>80.2</v>
      </c>
      <c r="J47" s="13"/>
    </row>
    <row r="48" s="1" customFormat="1" ht="40" customHeight="1" spans="1:10">
      <c r="A48" s="11">
        <v>45</v>
      </c>
      <c r="B48" s="13" t="s">
        <v>103</v>
      </c>
      <c r="C48" s="13" t="s">
        <v>110</v>
      </c>
      <c r="D48" s="13" t="s">
        <v>111</v>
      </c>
      <c r="E48" s="14">
        <v>77</v>
      </c>
      <c r="F48" s="14">
        <f t="shared" si="0"/>
        <v>30.8</v>
      </c>
      <c r="G48" s="14">
        <v>80</v>
      </c>
      <c r="H48" s="14">
        <f t="shared" si="4"/>
        <v>48</v>
      </c>
      <c r="I48" s="12">
        <f t="shared" si="2"/>
        <v>78.8</v>
      </c>
      <c r="J48" s="13"/>
    </row>
    <row r="49" s="1" customFormat="1" ht="40" customHeight="1" spans="1:10">
      <c r="A49" s="11">
        <v>46</v>
      </c>
      <c r="B49" s="13" t="s">
        <v>103</v>
      </c>
      <c r="C49" s="13" t="s">
        <v>112</v>
      </c>
      <c r="D49" s="13" t="s">
        <v>113</v>
      </c>
      <c r="E49" s="14">
        <v>77</v>
      </c>
      <c r="F49" s="14">
        <f t="shared" si="0"/>
        <v>30.8</v>
      </c>
      <c r="G49" s="14">
        <v>78.67</v>
      </c>
      <c r="H49" s="14">
        <f t="shared" si="4"/>
        <v>47.202</v>
      </c>
      <c r="I49" s="12">
        <f t="shared" si="2"/>
        <v>78.002</v>
      </c>
      <c r="J49" s="13"/>
    </row>
    <row r="50" s="1" customFormat="1" ht="40" customHeight="1" spans="1:10">
      <c r="A50" s="11">
        <v>47</v>
      </c>
      <c r="B50" s="13" t="s">
        <v>103</v>
      </c>
      <c r="C50" s="13" t="s">
        <v>114</v>
      </c>
      <c r="D50" s="13" t="s">
        <v>115</v>
      </c>
      <c r="E50" s="14">
        <v>77</v>
      </c>
      <c r="F50" s="14">
        <f t="shared" si="0"/>
        <v>30.8</v>
      </c>
      <c r="G50" s="14">
        <v>77.33</v>
      </c>
      <c r="H50" s="14">
        <f t="shared" si="4"/>
        <v>46.398</v>
      </c>
      <c r="I50" s="12">
        <f t="shared" si="2"/>
        <v>77.198</v>
      </c>
      <c r="J50" s="13"/>
    </row>
    <row r="51" s="1" customFormat="1" ht="40" customHeight="1" spans="1:10">
      <c r="A51" s="11">
        <v>48</v>
      </c>
      <c r="B51" s="13" t="s">
        <v>103</v>
      </c>
      <c r="C51" s="13" t="s">
        <v>116</v>
      </c>
      <c r="D51" s="13" t="s">
        <v>117</v>
      </c>
      <c r="E51" s="14">
        <v>77</v>
      </c>
      <c r="F51" s="14">
        <f t="shared" si="0"/>
        <v>30.8</v>
      </c>
      <c r="G51" s="14">
        <v>76</v>
      </c>
      <c r="H51" s="14">
        <f t="shared" si="4"/>
        <v>45.6</v>
      </c>
      <c r="I51" s="12">
        <f t="shared" si="2"/>
        <v>76.4</v>
      </c>
      <c r="J51" s="13"/>
    </row>
    <row r="52" s="1" customFormat="1" ht="40" customHeight="1" spans="1:10">
      <c r="A52" s="11">
        <v>49</v>
      </c>
      <c r="B52" s="13" t="s">
        <v>103</v>
      </c>
      <c r="C52" s="13" t="s">
        <v>118</v>
      </c>
      <c r="D52" s="13" t="s">
        <v>119</v>
      </c>
      <c r="E52" s="14">
        <v>77</v>
      </c>
      <c r="F52" s="14">
        <f t="shared" si="0"/>
        <v>30.8</v>
      </c>
      <c r="G52" s="14">
        <v>76</v>
      </c>
      <c r="H52" s="14">
        <f t="shared" si="4"/>
        <v>45.6</v>
      </c>
      <c r="I52" s="12">
        <f t="shared" si="2"/>
        <v>76.4</v>
      </c>
      <c r="J52" s="13"/>
    </row>
    <row r="53" s="2" customFormat="1" ht="40" customHeight="1" spans="1:10">
      <c r="A53" s="11">
        <v>50</v>
      </c>
      <c r="B53" s="11" t="s">
        <v>120</v>
      </c>
      <c r="C53" s="11" t="s">
        <v>121</v>
      </c>
      <c r="D53" s="11" t="s">
        <v>122</v>
      </c>
      <c r="E53" s="12">
        <v>73</v>
      </c>
      <c r="F53" s="12">
        <f t="shared" si="0"/>
        <v>29.2</v>
      </c>
      <c r="G53" s="12">
        <v>85</v>
      </c>
      <c r="H53" s="12">
        <f t="shared" si="4"/>
        <v>51</v>
      </c>
      <c r="I53" s="12">
        <f t="shared" si="2"/>
        <v>80.2</v>
      </c>
      <c r="J53" s="11"/>
    </row>
    <row r="54" s="2" customFormat="1" ht="40" customHeight="1" spans="1:10">
      <c r="A54" s="11">
        <v>51</v>
      </c>
      <c r="B54" s="11" t="s">
        <v>123</v>
      </c>
      <c r="C54" s="11" t="s">
        <v>124</v>
      </c>
      <c r="D54" s="11" t="s">
        <v>125</v>
      </c>
      <c r="E54" s="12">
        <v>70</v>
      </c>
      <c r="F54" s="12">
        <f t="shared" si="0"/>
        <v>28</v>
      </c>
      <c r="G54" s="12">
        <v>86.33</v>
      </c>
      <c r="H54" s="12">
        <f t="shared" si="4"/>
        <v>51.798</v>
      </c>
      <c r="I54" s="12">
        <f t="shared" si="2"/>
        <v>79.798</v>
      </c>
      <c r="J54" s="11"/>
    </row>
    <row r="55" s="1" customFormat="1" ht="40" customHeight="1" spans="1:10">
      <c r="A55" s="11">
        <v>52</v>
      </c>
      <c r="B55" s="13" t="s">
        <v>123</v>
      </c>
      <c r="C55" s="13" t="s">
        <v>126</v>
      </c>
      <c r="D55" s="13" t="s">
        <v>127</v>
      </c>
      <c r="E55" s="14">
        <v>64</v>
      </c>
      <c r="F55" s="14">
        <f t="shared" si="0"/>
        <v>25.6</v>
      </c>
      <c r="G55" s="14">
        <v>76.33</v>
      </c>
      <c r="H55" s="14">
        <f t="shared" si="4"/>
        <v>45.798</v>
      </c>
      <c r="I55" s="12">
        <f t="shared" si="2"/>
        <v>71.398</v>
      </c>
      <c r="J55" s="13"/>
    </row>
    <row r="56" s="1" customFormat="1" ht="40" customHeight="1" spans="1:10">
      <c r="A56" s="11">
        <v>53</v>
      </c>
      <c r="B56" s="13" t="s">
        <v>123</v>
      </c>
      <c r="C56" s="13" t="s">
        <v>128</v>
      </c>
      <c r="D56" s="13" t="s">
        <v>129</v>
      </c>
      <c r="E56" s="14">
        <v>66</v>
      </c>
      <c r="F56" s="14">
        <f t="shared" si="0"/>
        <v>26.4</v>
      </c>
      <c r="G56" s="14">
        <v>73</v>
      </c>
      <c r="H56" s="14">
        <f t="shared" si="4"/>
        <v>43.8</v>
      </c>
      <c r="I56" s="12">
        <f t="shared" si="2"/>
        <v>70.2</v>
      </c>
      <c r="J56" s="13"/>
    </row>
    <row r="57" s="1" customFormat="1" ht="40" customHeight="1" spans="1:10">
      <c r="A57" s="11">
        <v>54</v>
      </c>
      <c r="B57" s="13" t="s">
        <v>123</v>
      </c>
      <c r="C57" s="13" t="s">
        <v>130</v>
      </c>
      <c r="D57" s="13" t="s">
        <v>131</v>
      </c>
      <c r="E57" s="14">
        <v>64</v>
      </c>
      <c r="F57" s="14">
        <f t="shared" si="0"/>
        <v>25.6</v>
      </c>
      <c r="G57" s="14">
        <v>73</v>
      </c>
      <c r="H57" s="14">
        <f t="shared" si="4"/>
        <v>43.8</v>
      </c>
      <c r="I57" s="12">
        <f t="shared" si="2"/>
        <v>69.4</v>
      </c>
      <c r="J57" s="13"/>
    </row>
  </sheetData>
  <mergeCells count="2">
    <mergeCell ref="A1:B1"/>
    <mergeCell ref="A2: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双木林呀</cp:lastModifiedBy>
  <dcterms:created xsi:type="dcterms:W3CDTF">2023-07-22T08:52:00Z</dcterms:created>
  <dcterms:modified xsi:type="dcterms:W3CDTF">2023-07-22T09:32:08Z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74DD810038D7415D8F27EE160D7A2A25_11</vt:lpwstr>
  </property>
  <property fmtid="{D5CDD505-2E9C-101B-9397-08002B2CF9AE}" pid="3" name="KSOProductBuildVer">
    <vt:lpwstr>2052-11.1.0.14309</vt:lpwstr>
  </property>
</Properties>
</file>