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<sst xmlns="http://schemas.openxmlformats.org/spreadsheetml/2006/main" count="89" uniqueCount="42">
  <si>
    <t>附件1</t>
  </si>
  <si>
    <t>2024年三亚市特殊教育学校赴高校面向2024年应届毕业生公开招聘教师笔试成绩</t>
  </si>
  <si>
    <t>序号</t>
  </si>
  <si>
    <t>职位名称</t>
  </si>
  <si>
    <t>姓名</t>
  </si>
  <si>
    <t>准考证号</t>
  </si>
  <si>
    <t>笔试成绩</t>
  </si>
  <si>
    <t>备注</t>
  </si>
  <si>
    <t>美术教师</t>
  </si>
  <si>
    <t>王林子</t>
  </si>
  <si>
    <t/>
  </si>
  <si>
    <t>邹滢</t>
  </si>
  <si>
    <t>孔琳慧</t>
  </si>
  <si>
    <t>邢景睿</t>
  </si>
  <si>
    <t>洪菲</t>
  </si>
  <si>
    <t>巩晋</t>
  </si>
  <si>
    <t>自闭症康复教师</t>
  </si>
  <si>
    <t>王文睿</t>
  </si>
  <si>
    <t>库尔班萨古丽·库尔班</t>
  </si>
  <si>
    <t>石文翠</t>
  </si>
  <si>
    <t>古丽米热·吾斯曼</t>
  </si>
  <si>
    <t>王丹妮</t>
  </si>
  <si>
    <t>缺考</t>
  </si>
  <si>
    <t>言语康复治疗教师</t>
  </si>
  <si>
    <t>韩重艳</t>
  </si>
  <si>
    <t>田然</t>
  </si>
  <si>
    <t>陈杰</t>
  </si>
  <si>
    <t>王樱蓓</t>
  </si>
  <si>
    <t>熊玉洁</t>
  </si>
  <si>
    <t>于美惠</t>
  </si>
  <si>
    <t>陈芳芳</t>
  </si>
  <si>
    <t>数学培智教师</t>
  </si>
  <si>
    <t>罗曼语</t>
  </si>
  <si>
    <t>郑冬梅</t>
  </si>
  <si>
    <t>冯慧雅</t>
  </si>
  <si>
    <t>罗正响</t>
  </si>
  <si>
    <t>顾岚莹</t>
  </si>
  <si>
    <t>宋亚埔</t>
  </si>
  <si>
    <t>音乐教师</t>
  </si>
  <si>
    <t>曾雪</t>
  </si>
  <si>
    <t>高宏泽</t>
  </si>
  <si>
    <t>袁月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</si>
</sst>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16"/>
      <color theme="1"/>
      <name val="黑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workbookViewId="0">
      <selection activeCell="A2" sqref="A2:F2"/>
    </sheetView>
  </sheetViews>
  <sheetFormatPr defaultColWidth="9" defaultRowHeight="20.1" customHeight="1" outlineLevelCol="5"/>
  <cols>
    <col min="1" max="1" width="12.3333333333333" style="1" customWidth="1"/>
    <col min="2" max="2" width="26.7777777777778" style="1" customWidth="1"/>
    <col min="3" max="3" width="34" style="1" customWidth="1"/>
    <col min="4" max="4" width="19.7777777777778" style="1" customWidth="1"/>
    <col min="5" max="5" width="20.4444444444444" style="1" customWidth="1"/>
    <col min="6" max="6" width="12.2222222222222" style="1" customWidth="1"/>
    <col min="7" max="16384" width="9" style="1"/>
  </cols>
  <sheetData>
    <row r="1" ht="30" customHeight="1" spans="1:1">
      <c r="A1" s="2" t="s">
        <v>0</v>
      </c>
    </row>
    <row r="2" s="1" customFormat="1" ht="30" customHeight="1" spans="1:6">
      <c r="A2" s="3" t="s">
        <v>1</v>
      </c>
      <c r="B2" s="3"/>
      <c r="C2" s="3"/>
      <c r="D2" s="3"/>
      <c r="E2" s="3"/>
      <c r="F2" s="3"/>
    </row>
    <row r="3" s="1" customFormat="1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30" customHeight="1" spans="1:6">
      <c r="A4" s="5">
        <v>1</v>
      </c>
      <c r="B4" s="5" t="s">
        <v>8</v>
      </c>
      <c r="C4" s="5" t="s">
        <v>9</v>
      </c>
      <c r="D4" s="5" t="str">
        <f>"202405140102"</f>
        <v>202405140102</v>
      </c>
      <c r="E4" s="6">
        <v>77</v>
      </c>
      <c r="F4" s="5" t="s">
        <v>10</v>
      </c>
    </row>
    <row r="5" s="1" customFormat="1" ht="30" customHeight="1" spans="1:6">
      <c r="A5" s="5">
        <v>2</v>
      </c>
      <c r="B5" s="5" t="s">
        <v>8</v>
      </c>
      <c r="C5" s="5" t="s">
        <v>11</v>
      </c>
      <c r="D5" s="5" t="str">
        <f>"202405140103"</f>
        <v>202405140103</v>
      </c>
      <c r="E5" s="6">
        <v>67.4</v>
      </c>
      <c r="F5" s="5" t="s">
        <v>10</v>
      </c>
    </row>
    <row r="6" s="1" customFormat="1" ht="30" customHeight="1" spans="1:6">
      <c r="A6" s="5">
        <v>3</v>
      </c>
      <c r="B6" s="5" t="s">
        <v>8</v>
      </c>
      <c r="C6" s="5" t="s">
        <v>12</v>
      </c>
      <c r="D6" s="5" t="str">
        <f>"202405140106"</f>
        <v>202405140106</v>
      </c>
      <c r="E6" s="6">
        <v>65.4</v>
      </c>
      <c r="F6" s="5" t="s">
        <v>10</v>
      </c>
    </row>
    <row r="7" s="1" customFormat="1" ht="30" customHeight="1" spans="1:6">
      <c r="A7" s="5">
        <v>4</v>
      </c>
      <c r="B7" s="5" t="s">
        <v>8</v>
      </c>
      <c r="C7" s="5" t="s">
        <v>13</v>
      </c>
      <c r="D7" s="5" t="str">
        <f>"202405140101"</f>
        <v>202405140101</v>
      </c>
      <c r="E7" s="6">
        <v>65.3</v>
      </c>
      <c r="F7" s="5" t="s">
        <v>10</v>
      </c>
    </row>
    <row r="8" s="1" customFormat="1" ht="30" customHeight="1" spans="1:6">
      <c r="A8" s="5">
        <v>5</v>
      </c>
      <c r="B8" s="5" t="s">
        <v>8</v>
      </c>
      <c r="C8" s="5" t="s">
        <v>14</v>
      </c>
      <c r="D8" s="5" t="str">
        <f>"202405140105"</f>
        <v>202405140105</v>
      </c>
      <c r="E8" s="6">
        <v>49.9</v>
      </c>
      <c r="F8" s="5" t="s">
        <v>10</v>
      </c>
    </row>
    <row r="9" s="1" customFormat="1" ht="30" customHeight="1" spans="1:6">
      <c r="A9" s="5">
        <v>6</v>
      </c>
      <c r="B9" s="5" t="s">
        <v>8</v>
      </c>
      <c r="C9" s="5" t="s">
        <v>15</v>
      </c>
      <c r="D9" s="5" t="str">
        <f>"202405140104"</f>
        <v>202405140104</v>
      </c>
      <c r="E9" s="6">
        <v>45.5</v>
      </c>
      <c r="F9" s="5" t="s">
        <v>10</v>
      </c>
    </row>
    <row r="10" s="1" customFormat="1" ht="30" customHeight="1" spans="1:6">
      <c r="A10" s="5">
        <v>7</v>
      </c>
      <c r="B10" s="5" t="s">
        <v>16</v>
      </c>
      <c r="C10" s="5" t="s">
        <v>17</v>
      </c>
      <c r="D10" s="5" t="str">
        <f>"202405140109"</f>
        <v>202405140109</v>
      </c>
      <c r="E10" s="6">
        <v>68.8</v>
      </c>
      <c r="F10" s="5" t="s">
        <v>10</v>
      </c>
    </row>
    <row r="11" s="1" customFormat="1" ht="30" customHeight="1" spans="1:6">
      <c r="A11" s="5">
        <v>8</v>
      </c>
      <c r="B11" s="5" t="s">
        <v>16</v>
      </c>
      <c r="C11" s="5" t="s">
        <v>18</v>
      </c>
      <c r="D11" s="5" t="str">
        <f>"202405140108"</f>
        <v>202405140108</v>
      </c>
      <c r="E11" s="6">
        <v>68.1</v>
      </c>
      <c r="F11" s="5" t="s">
        <v>10</v>
      </c>
    </row>
    <row r="12" s="1" customFormat="1" ht="30" customHeight="1" spans="1:6">
      <c r="A12" s="5">
        <v>9</v>
      </c>
      <c r="B12" s="5" t="s">
        <v>16</v>
      </c>
      <c r="C12" s="5" t="s">
        <v>19</v>
      </c>
      <c r="D12" s="5" t="str">
        <f>"202405140107"</f>
        <v>202405140107</v>
      </c>
      <c r="E12" s="6">
        <v>56.9</v>
      </c>
      <c r="F12" s="5" t="s">
        <v>10</v>
      </c>
    </row>
    <row r="13" s="1" customFormat="1" ht="30" customHeight="1" spans="1:6">
      <c r="A13" s="5">
        <v>10</v>
      </c>
      <c r="B13" s="5" t="s">
        <v>16</v>
      </c>
      <c r="C13" s="5" t="s">
        <v>20</v>
      </c>
      <c r="D13" s="5" t="str">
        <f>"202405140111"</f>
        <v>202405140111</v>
      </c>
      <c r="E13" s="6">
        <v>51.2</v>
      </c>
      <c r="F13" s="5" t="s">
        <v>10</v>
      </c>
    </row>
    <row r="14" s="1" customFormat="1" ht="30" customHeight="1" spans="1:6">
      <c r="A14" s="5">
        <v>11</v>
      </c>
      <c r="B14" s="5" t="s">
        <v>16</v>
      </c>
      <c r="C14" s="5" t="s">
        <v>21</v>
      </c>
      <c r="D14" s="5" t="str">
        <f>"202405140110"</f>
        <v>202405140110</v>
      </c>
      <c r="E14" s="6">
        <v>0</v>
      </c>
      <c r="F14" s="5" t="s">
        <v>22</v>
      </c>
    </row>
    <row r="15" s="1" customFormat="1" ht="30" customHeight="1" spans="1:6">
      <c r="A15" s="5">
        <v>12</v>
      </c>
      <c r="B15" s="5" t="s">
        <v>23</v>
      </c>
      <c r="C15" s="5" t="s">
        <v>24</v>
      </c>
      <c r="D15" s="5" t="str">
        <f>"202405140113"</f>
        <v>202405140113</v>
      </c>
      <c r="E15" s="6">
        <v>71.3</v>
      </c>
      <c r="F15" s="5" t="s">
        <v>10</v>
      </c>
    </row>
    <row r="16" s="1" customFormat="1" ht="30" customHeight="1" spans="1:6">
      <c r="A16" s="5">
        <v>13</v>
      </c>
      <c r="B16" s="5" t="s">
        <v>23</v>
      </c>
      <c r="C16" s="5" t="s">
        <v>25</v>
      </c>
      <c r="D16" s="5" t="str">
        <f>"202405140112"</f>
        <v>202405140112</v>
      </c>
      <c r="E16" s="6">
        <v>62.8</v>
      </c>
      <c r="F16" s="5" t="s">
        <v>10</v>
      </c>
    </row>
    <row r="17" s="1" customFormat="1" ht="30" customHeight="1" spans="1:6">
      <c r="A17" s="5">
        <v>14</v>
      </c>
      <c r="B17" s="5" t="s">
        <v>23</v>
      </c>
      <c r="C17" s="5" t="s">
        <v>26</v>
      </c>
      <c r="D17" s="5" t="str">
        <f>"202405140115"</f>
        <v>202405140115</v>
      </c>
      <c r="E17" s="6">
        <v>59.3</v>
      </c>
      <c r="F17" s="5" t="s">
        <v>10</v>
      </c>
    </row>
    <row r="18" s="1" customFormat="1" ht="30" customHeight="1" spans="1:6">
      <c r="A18" s="5">
        <v>15</v>
      </c>
      <c r="B18" s="5" t="s">
        <v>23</v>
      </c>
      <c r="C18" s="5" t="s">
        <v>27</v>
      </c>
      <c r="D18" s="5" t="str">
        <f>"202405140118"</f>
        <v>202405140118</v>
      </c>
      <c r="E18" s="6">
        <v>57.9</v>
      </c>
      <c r="F18" s="5" t="s">
        <v>10</v>
      </c>
    </row>
    <row r="19" s="1" customFormat="1" ht="30" customHeight="1" spans="1:6">
      <c r="A19" s="5">
        <v>16</v>
      </c>
      <c r="B19" s="5" t="s">
        <v>23</v>
      </c>
      <c r="C19" s="5" t="s">
        <v>28</v>
      </c>
      <c r="D19" s="5" t="str">
        <f>"202405140117"</f>
        <v>202405140117</v>
      </c>
      <c r="E19" s="6">
        <v>54.5</v>
      </c>
      <c r="F19" s="5" t="s">
        <v>10</v>
      </c>
    </row>
    <row r="20" s="1" customFormat="1" ht="30" customHeight="1" spans="1:6">
      <c r="A20" s="5">
        <v>17</v>
      </c>
      <c r="B20" s="5" t="s">
        <v>23</v>
      </c>
      <c r="C20" s="5" t="s">
        <v>29</v>
      </c>
      <c r="D20" s="5" t="str">
        <f>"202405140116"</f>
        <v>202405140116</v>
      </c>
      <c r="E20" s="6">
        <v>54</v>
      </c>
      <c r="F20" s="5" t="s">
        <v>10</v>
      </c>
    </row>
    <row r="21" s="1" customFormat="1" ht="30" customHeight="1" spans="1:6">
      <c r="A21" s="5">
        <v>18</v>
      </c>
      <c r="B21" s="5" t="s">
        <v>23</v>
      </c>
      <c r="C21" s="5" t="s">
        <v>30</v>
      </c>
      <c r="D21" s="5" t="str">
        <f>"202405140114"</f>
        <v>202405140114</v>
      </c>
      <c r="E21" s="6">
        <v>49.8</v>
      </c>
      <c r="F21" s="5" t="s">
        <v>10</v>
      </c>
    </row>
    <row r="22" s="1" customFormat="1" ht="30" customHeight="1" spans="1:6">
      <c r="A22" s="5">
        <v>19</v>
      </c>
      <c r="B22" s="5" t="s">
        <v>31</v>
      </c>
      <c r="C22" s="5" t="s">
        <v>32</v>
      </c>
      <c r="D22" s="5" t="str">
        <f>"202405140124"</f>
        <v>202405140124</v>
      </c>
      <c r="E22" s="6">
        <v>77.3</v>
      </c>
      <c r="F22" s="5" t="s">
        <v>10</v>
      </c>
    </row>
    <row r="23" s="1" customFormat="1" ht="30" customHeight="1" spans="1:6">
      <c r="A23" s="5">
        <v>20</v>
      </c>
      <c r="B23" s="5" t="s">
        <v>31</v>
      </c>
      <c r="C23" s="5" t="s">
        <v>33</v>
      </c>
      <c r="D23" s="5" t="str">
        <f>"202405140123"</f>
        <v>202405140123</v>
      </c>
      <c r="E23" s="6">
        <v>61.9</v>
      </c>
      <c r="F23" s="5" t="s">
        <v>10</v>
      </c>
    </row>
    <row r="24" s="1" customFormat="1" ht="30" customHeight="1" spans="1:6">
      <c r="A24" s="5">
        <v>21</v>
      </c>
      <c r="B24" s="5" t="s">
        <v>31</v>
      </c>
      <c r="C24" s="5" t="s">
        <v>34</v>
      </c>
      <c r="D24" s="5" t="str">
        <f>"202405140121"</f>
        <v>202405140121</v>
      </c>
      <c r="E24" s="6">
        <v>54.5</v>
      </c>
      <c r="F24" s="5" t="s">
        <v>10</v>
      </c>
    </row>
    <row r="25" s="1" customFormat="1" ht="30" customHeight="1" spans="1:6">
      <c r="A25" s="5">
        <v>22</v>
      </c>
      <c r="B25" s="5" t="s">
        <v>31</v>
      </c>
      <c r="C25" s="5" t="s">
        <v>35</v>
      </c>
      <c r="D25" s="5" t="str">
        <f>"202405140120"</f>
        <v>202405140120</v>
      </c>
      <c r="E25" s="6">
        <v>53.5</v>
      </c>
      <c r="F25" s="5" t="s">
        <v>10</v>
      </c>
    </row>
    <row r="26" s="1" customFormat="1" ht="30" customHeight="1" spans="1:6">
      <c r="A26" s="5">
        <v>23</v>
      </c>
      <c r="B26" s="5" t="s">
        <v>31</v>
      </c>
      <c r="C26" s="5" t="s">
        <v>36</v>
      </c>
      <c r="D26" s="5" t="str">
        <f>"202405140122"</f>
        <v>202405140122</v>
      </c>
      <c r="E26" s="6">
        <v>46.1</v>
      </c>
      <c r="F26" s="5" t="s">
        <v>10</v>
      </c>
    </row>
    <row r="27" s="1" customFormat="1" ht="30" customHeight="1" spans="1:6">
      <c r="A27" s="5">
        <v>24</v>
      </c>
      <c r="B27" s="5" t="s">
        <v>31</v>
      </c>
      <c r="C27" s="5" t="s">
        <v>37</v>
      </c>
      <c r="D27" s="5" t="str">
        <f>"202405140119"</f>
        <v>202405140119</v>
      </c>
      <c r="E27" s="6">
        <v>0</v>
      </c>
      <c r="F27" s="5" t="s">
        <v>22</v>
      </c>
    </row>
    <row r="28" s="1" customFormat="1" ht="30" customHeight="1" spans="1:6">
      <c r="A28" s="5">
        <v>25</v>
      </c>
      <c r="B28" s="5" t="s">
        <v>38</v>
      </c>
      <c r="C28" s="5" t="s">
        <v>39</v>
      </c>
      <c r="D28" s="5" t="str">
        <f>"202405140126"</f>
        <v>202405140126</v>
      </c>
      <c r="E28" s="6">
        <v>66.1</v>
      </c>
      <c r="F28" s="5" t="s">
        <v>10</v>
      </c>
    </row>
    <row r="29" s="1" customFormat="1" ht="30" customHeight="1" spans="1:6">
      <c r="A29" s="5">
        <v>26</v>
      </c>
      <c r="B29" s="5" t="s">
        <v>38</v>
      </c>
      <c r="C29" s="5" t="s">
        <v>40</v>
      </c>
      <c r="D29" s="5" t="str">
        <f>"202405140127"</f>
        <v>202405140127</v>
      </c>
      <c r="E29" s="6">
        <v>65.4</v>
      </c>
      <c r="F29" s="5" t="s">
        <v>10</v>
      </c>
    </row>
    <row r="30" s="1" customFormat="1" ht="30" customHeight="1" spans="1:6">
      <c r="A30" s="5">
        <v>27</v>
      </c>
      <c r="B30" s="5" t="s">
        <v>38</v>
      </c>
      <c r="C30" s="5" t="s">
        <v>41</v>
      </c>
      <c r="D30" s="5" t="str">
        <f>"202405140125"</f>
        <v>202405140125</v>
      </c>
      <c r="E30" s="6">
        <v>54.7</v>
      </c>
      <c r="F30" s="5" t="s">
        <v>10</v>
      </c>
    </row>
  </sheetData>
  <mergeCells count="1">
    <mergeCell ref="A2:F2"/>
  </mergeCells>
  <pageMargins left="0.393055555555556" right="0.393055555555556" top="0.751388888888889" bottom="0.393055555555556" header="0.298611111111111" footer="0.27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HUANG</dc:creator>
  <cp:lastModifiedBy>黄毅</cp:lastModifiedBy>
  <dcterms:created xsi:type="dcterms:W3CDTF">2023-05-12T11:15:00Z</dcterms:created>
  <dcterms:modified xsi:type="dcterms:W3CDTF">2024-05-14T08:22:06Z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195075E044784E62A388B1D85E9BE69B_13</vt:lpwstr>
  </property>
</Properties>
</file>