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Print_Titles" localSheetId="0">Sheet1!$2:$3</definedName>
    <definedName name="_xlnm._FilterDatabase" localSheetId="0" hidden="1">Sheet1!$A$2:$J$10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<sst xmlns="http://schemas.openxmlformats.org/spreadsheetml/2006/main" count="34" uniqueCount="31">
  <si>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附件1：</t>
  </si>
  <si>
    <t>2024年中国人民大学附属中学三亚学校面向社会第二次公开招聘教师面试成绩及总成绩</t>
  </si>
  <si>
    <t>序号</t>
  </si>
  <si>
    <t>报考岗位</t>
  </si>
  <si>
    <t>准考证号</t>
  </si>
  <si>
    <t>姓名</t>
  </si>
  <si>
    <t>笔试成绩</t>
  </si>
  <si>
    <t>笔试成绩*40%</t>
  </si>
  <si>
    <t>面试成绩</t>
  </si>
  <si>
    <t>面试成绩*60%</t>
  </si>
  <si>
    <t>总成绩</t>
  </si>
  <si>
    <t>备注</t>
  </si>
  <si>
    <t>中学语文教师</t>
  </si>
  <si>
    <t>202411090107</t>
  </si>
  <si>
    <t>张美巍</t>
  </si>
  <si>
    <t>202411090101</t>
  </si>
  <si>
    <t>黄九林</t>
  </si>
  <si>
    <t>中学英语教师</t>
  </si>
  <si>
    <t>202411090114</t>
  </si>
  <si>
    <t>袁聪</t>
  </si>
  <si>
    <t>202411090113</t>
  </si>
  <si>
    <t>王诗侨</t>
  </si>
  <si>
    <t>中学政治教师</t>
  </si>
  <si>
    <t>202411090119</t>
  </si>
  <si>
    <t>曾其娴</t>
  </si>
  <si>
    <t>202411090116</t>
  </si>
  <si>
    <t>郭玲</t>
  </si>
  <si>
    <t>面试缺考</t>
  </si>
  <si>
    <t>中学历史教师</t>
  </si>
  <si>
    <t>202411090125</t>
  </si>
  <si>
    <t>李霞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</si>
</sst>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0.00_);[Red]\(0.00\)"/>
  </numFmts>
  <fonts count="28">
    <font>
      <sz val="11"/>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b/>
      <sz val="20"/>
      <color theme="1"/>
      <name val="方正小标宋简体"/>
      <charset val="134"/>
    </font>
    <font>
      <b/>
      <sz val="12"/>
      <color theme="1"/>
      <name val="宋体"/>
      <charset val="134"/>
    </font>
    <font>
      <sz val="12"/>
      <color theme="1"/>
      <name val="宋体"/>
      <charset val="134"/>
    </font>
    <font>
      <sz val="14"/>
      <color theme="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178"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zoomScale="70" zoomScaleNormal="70" workbookViewId="0">
      <selection activeCell="C5" sqref="C5"/>
    </sheetView>
  </sheetViews>
  <sheetFormatPr defaultColWidth="12.3703703703704" defaultRowHeight="39" customHeight="1"/>
  <cols>
    <col min="1" max="1" width="9.36111111111111" style="2" customWidth="1"/>
    <col min="2" max="2" width="19.5185185185185" style="2" customWidth="1"/>
    <col min="3" max="3" width="19.3611111111111" style="2" customWidth="1"/>
    <col min="4" max="4" width="13.4814814814815" style="2" customWidth="1"/>
    <col min="5" max="5" width="13" style="3" customWidth="1"/>
    <col min="6" max="6" width="20.9351851851852" style="3" customWidth="1"/>
    <col min="7" max="7" width="19.1944444444444" style="3" customWidth="1"/>
    <col min="8" max="8" width="18.8888888888889" style="4" customWidth="1"/>
    <col min="9" max="9" width="13" style="3" customWidth="1"/>
    <col min="10" max="10" width="15.2407407407407" style="2" customWidth="1"/>
    <col min="11" max="16383" width="12.3703703703704" style="2" customWidth="1"/>
    <col min="16384" max="16384" width="12.3703703703704" style="2"/>
  </cols>
  <sheetData>
    <row r="1" customHeight="1" spans="1:10">
      <c r="A1" s="5" t="s">
        <v>0</v>
      </c>
      <c r="B1" s="5"/>
      <c r="C1" s="5"/>
      <c r="D1" s="5"/>
      <c r="E1" s="5"/>
      <c r="F1" s="5"/>
      <c r="G1" s="5"/>
      <c r="H1" s="5"/>
      <c r="I1" s="5"/>
      <c r="J1" s="5"/>
    </row>
    <row r="2" ht="56" customHeight="1" spans="1:10">
      <c r="A2" s="6" t="s">
        <v>1</v>
      </c>
      <c r="B2" s="7"/>
      <c r="C2" s="7"/>
      <c r="D2" s="7"/>
      <c r="E2" s="8"/>
      <c r="F2" s="8"/>
      <c r="G2" s="8"/>
      <c r="H2" s="9"/>
      <c r="I2" s="8"/>
      <c r="J2" s="7"/>
    </row>
    <row r="3" s="1" customFormat="1" customHeight="1" spans="1:10">
      <c r="A3" s="10" t="s">
        <v>2</v>
      </c>
      <c r="B3" s="10" t="s">
        <v>3</v>
      </c>
      <c r="C3" s="10" t="s">
        <v>4</v>
      </c>
      <c r="D3" s="10" t="s">
        <v>5</v>
      </c>
      <c r="E3" s="11" t="s">
        <v>6</v>
      </c>
      <c r="F3" s="11" t="s">
        <v>7</v>
      </c>
      <c r="G3" s="11" t="s">
        <v>8</v>
      </c>
      <c r="H3" s="11" t="s">
        <v>9</v>
      </c>
      <c r="I3" s="11" t="s">
        <v>10</v>
      </c>
      <c r="J3" s="19" t="s">
        <v>11</v>
      </c>
    </row>
    <row r="4" ht="40" customHeight="1" spans="1:10">
      <c r="A4" s="12">
        <v>1</v>
      </c>
      <c r="B4" s="13" t="s">
        <v>12</v>
      </c>
      <c r="C4" s="21" t="s">
        <v>13</v>
      </c>
      <c r="D4" s="13" t="s">
        <v>14</v>
      </c>
      <c r="E4" s="14">
        <v>85.2</v>
      </c>
      <c r="F4" s="15">
        <f>ROUND(E4*40%,2)</f>
        <v>34.08</v>
      </c>
      <c r="G4" s="15">
        <v>52</v>
      </c>
      <c r="H4" s="15">
        <f t="shared" ref="H4:H10" si="0">G4*60%</f>
        <v>31.2</v>
      </c>
      <c r="I4" s="18">
        <f t="shared" ref="I4:I10" si="1">F4+H4</f>
        <v>65.28</v>
      </c>
      <c r="J4" s="20"/>
    </row>
    <row r="5" ht="40" customHeight="1" spans="1:10">
      <c r="A5" s="12">
        <v>2</v>
      </c>
      <c r="B5" s="16" t="s">
        <v>12</v>
      </c>
      <c r="C5" s="21" t="s">
        <v>15</v>
      </c>
      <c r="D5" s="13" t="s">
        <v>16</v>
      </c>
      <c r="E5" s="14">
        <v>73.7</v>
      </c>
      <c r="F5" s="15">
        <f t="shared" ref="F5:F10" si="2">ROUND(E5*40%,2)</f>
        <v>29.48</v>
      </c>
      <c r="G5" s="15">
        <v>53.67</v>
      </c>
      <c r="H5" s="15">
        <f t="shared" si="0"/>
        <v>32.202</v>
      </c>
      <c r="I5" s="18">
        <f t="shared" si="1"/>
        <v>61.682</v>
      </c>
      <c r="J5" s="20"/>
    </row>
    <row r="6" ht="40" customHeight="1" spans="1:10">
      <c r="A6" s="12">
        <v>4</v>
      </c>
      <c r="B6" s="13" t="s">
        <v>17</v>
      </c>
      <c r="C6" s="21" t="s">
        <v>18</v>
      </c>
      <c r="D6" s="13" t="s">
        <v>19</v>
      </c>
      <c r="E6" s="14">
        <v>85.4</v>
      </c>
      <c r="F6" s="15">
        <f t="shared" si="2"/>
        <v>34.16</v>
      </c>
      <c r="G6" s="15">
        <v>76</v>
      </c>
      <c r="H6" s="15">
        <f t="shared" si="0"/>
        <v>45.6</v>
      </c>
      <c r="I6" s="18">
        <f t="shared" si="1"/>
        <v>79.76</v>
      </c>
      <c r="J6" s="20"/>
    </row>
    <row r="7" ht="40" customHeight="1" spans="1:10">
      <c r="A7" s="12">
        <v>3</v>
      </c>
      <c r="B7" s="13" t="s">
        <v>17</v>
      </c>
      <c r="C7" s="21" t="s">
        <v>20</v>
      </c>
      <c r="D7" s="13" t="s">
        <v>21</v>
      </c>
      <c r="E7" s="14">
        <v>85.6</v>
      </c>
      <c r="F7" s="15">
        <f t="shared" si="2"/>
        <v>34.24</v>
      </c>
      <c r="G7" s="15">
        <v>73</v>
      </c>
      <c r="H7" s="15">
        <f t="shared" si="0"/>
        <v>43.8</v>
      </c>
      <c r="I7" s="18">
        <f t="shared" si="1"/>
        <v>78.04</v>
      </c>
      <c r="J7" s="20"/>
    </row>
    <row r="8" customHeight="1" spans="1:10">
      <c r="A8" s="12">
        <v>5</v>
      </c>
      <c r="B8" s="13" t="s">
        <v>22</v>
      </c>
      <c r="C8" s="21" t="s">
        <v>23</v>
      </c>
      <c r="D8" s="13" t="s">
        <v>24</v>
      </c>
      <c r="E8" s="14">
        <v>78.2</v>
      </c>
      <c r="F8" s="15">
        <f t="shared" si="2"/>
        <v>31.28</v>
      </c>
      <c r="G8" s="17">
        <v>51.33</v>
      </c>
      <c r="H8" s="15">
        <f t="shared" si="0"/>
        <v>30.798</v>
      </c>
      <c r="I8" s="18">
        <f t="shared" si="1"/>
        <v>62.078</v>
      </c>
      <c r="J8" s="20"/>
    </row>
    <row r="9" customHeight="1" spans="1:10">
      <c r="A9" s="12">
        <v>6</v>
      </c>
      <c r="B9" s="13" t="s">
        <v>22</v>
      </c>
      <c r="C9" s="21" t="s">
        <v>25</v>
      </c>
      <c r="D9" s="13" t="s">
        <v>26</v>
      </c>
      <c r="E9" s="14">
        <v>75.3</v>
      </c>
      <c r="F9" s="15">
        <f t="shared" si="2"/>
        <v>30.12</v>
      </c>
      <c r="G9" s="18">
        <v>0</v>
      </c>
      <c r="H9" s="15">
        <f t="shared" si="0"/>
        <v>0</v>
      </c>
      <c r="I9" s="18">
        <f t="shared" si="1"/>
        <v>30.12</v>
      </c>
      <c r="J9" s="20" t="s">
        <v>27</v>
      </c>
    </row>
    <row r="10" customHeight="1" spans="1:10">
      <c r="A10" s="12">
        <v>7</v>
      </c>
      <c r="B10" s="13" t="s">
        <v>28</v>
      </c>
      <c r="C10" s="21" t="s">
        <v>29</v>
      </c>
      <c r="D10" s="13" t="s">
        <v>30</v>
      </c>
      <c r="E10" s="14">
        <v>69.6</v>
      </c>
      <c r="F10" s="15">
        <f t="shared" si="2"/>
        <v>27.84</v>
      </c>
      <c r="G10" s="17">
        <v>52.67</v>
      </c>
      <c r="H10" s="15">
        <f t="shared" si="0"/>
        <v>31.602</v>
      </c>
      <c r="I10" s="18">
        <f t="shared" si="1"/>
        <v>59.442</v>
      </c>
      <c r="J10" s="20"/>
    </row>
  </sheetData>
  <sortState ref="A7:K8">
    <sortCondition ref="A7"/>
  </sortState>
  <mergeCells count="2">
    <mergeCell ref="A1:J1"/>
    <mergeCell ref="A2:J2"/>
  </mergeCells>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2024-06-26T09:52:00Z</dcterms:created>
  <dcterms:modified xsi:type="dcterms:W3CDTF">2024-11-16T06:59:46Z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E07922C839594D109E338C88AA340C90_13</vt:lpwstr>
  </property>
  <property fmtid="{D5CDD505-2E9C-101B-9397-08002B2CF9AE}" pid="3" name="KSOProductBuildVer">
    <vt:lpwstr>2052-12.1.0.18912</vt:lpwstr>
  </property>
</Properties>
</file>