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表" sheetId="2" r:id="rId1"/>
  </sheets>
  <definedNames>
    <definedName name="_xlnm._FilterDatabase" localSheetId="0" hidden="1">表!$A$3:$M$70</definedName>
    <definedName name="_xlnm.Print_Titles" localSheetId="0">表!$3:$3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<sst xmlns="http://schemas.openxmlformats.org/spreadsheetml/2006/main" count="422" uniqueCount="209">
  <si>
    <t>附件1：</t>
  </si>
  <si>
    <t>2026年三亚市直属学校赴高校面向2026年应届毕业生公开招聘教师成都市考点面试成绩及总成绩</t>
  </si>
  <si>
    <t>序号</t>
  </si>
  <si>
    <t>考点</t>
  </si>
  <si>
    <t>招聘单位</t>
  </si>
  <si>
    <t>岗位代码</t>
  </si>
  <si>
    <t>报考岗位</t>
  </si>
  <si>
    <t>准考证号</t>
  </si>
  <si>
    <t>姓名</t>
  </si>
  <si>
    <t>笔试成绩</t>
  </si>
  <si>
    <t>笔试成绩*40%</t>
  </si>
  <si>
    <t>面试成绩</t>
  </si>
  <si>
    <t>面试成绩*60%</t>
  </si>
  <si>
    <t>总成绩</t>
  </si>
  <si>
    <t>备注</t>
  </si>
  <si>
    <t>成都市</t>
  </si>
  <si>
    <t>重庆巴蜀中学教育集团三亚市迎宾小学</t>
  </si>
  <si>
    <t>1001</t>
  </si>
  <si>
    <t>小学信息技术教师</t>
  </si>
  <si>
    <t>202605140229</t>
  </si>
  <si>
    <t>赵继磊</t>
  </si>
  <si>
    <t>202605140231</t>
  </si>
  <si>
    <t>李蕊熙</t>
  </si>
  <si>
    <t>三亚市崖州湾科技城南开小学</t>
  </si>
  <si>
    <t>1101</t>
  </si>
  <si>
    <t>小学数学教师</t>
  </si>
  <si>
    <t>202605140328</t>
  </si>
  <si>
    <t>曲晏锋</t>
  </si>
  <si>
    <t>202605140330</t>
  </si>
  <si>
    <t>徐紫玉</t>
  </si>
  <si>
    <t>202605140331</t>
  </si>
  <si>
    <t>罗炫灵</t>
  </si>
  <si>
    <t>1102</t>
  </si>
  <si>
    <t>小学英语教师</t>
  </si>
  <si>
    <t>202605140232</t>
  </si>
  <si>
    <t>王雅洁</t>
  </si>
  <si>
    <t>1103</t>
  </si>
  <si>
    <t>小学科学教师</t>
  </si>
  <si>
    <t>202605140233</t>
  </si>
  <si>
    <t>邱霞</t>
  </si>
  <si>
    <t>中国人民大学附属中学三亚学校</t>
  </si>
  <si>
    <t>1202</t>
  </si>
  <si>
    <t>高中数学教师</t>
  </si>
  <si>
    <t>202605140301</t>
  </si>
  <si>
    <t>马金玉</t>
  </si>
  <si>
    <t>1203</t>
  </si>
  <si>
    <t>高中英语教师</t>
  </si>
  <si>
    <t>202605140214</t>
  </si>
  <si>
    <t>梁慧柯</t>
  </si>
  <si>
    <t>202605140201</t>
  </si>
  <si>
    <t>刘海龙</t>
  </si>
  <si>
    <t>202605140217</t>
  </si>
  <si>
    <t>张津源</t>
  </si>
  <si>
    <t>202605140212</t>
  </si>
  <si>
    <t>周碧帆</t>
  </si>
  <si>
    <t>202605140213</t>
  </si>
  <si>
    <t>唐佳佳</t>
  </si>
  <si>
    <t>202605140219</t>
  </si>
  <si>
    <t>阳兴洁</t>
  </si>
  <si>
    <t>202605140218</t>
  </si>
  <si>
    <t>曾婧</t>
  </si>
  <si>
    <t>202605140215</t>
  </si>
  <si>
    <t>柳钟越</t>
  </si>
  <si>
    <t>面试缺考</t>
  </si>
  <si>
    <t>重庆巴蜀中学教育集团三亚市迎宾中学</t>
  </si>
  <si>
    <t>1305</t>
  </si>
  <si>
    <t>高中化学教师</t>
  </si>
  <si>
    <t>202605140323</t>
  </si>
  <si>
    <t>杨璐锾</t>
  </si>
  <si>
    <t>1306</t>
  </si>
  <si>
    <t>高中生物学教师</t>
  </si>
  <si>
    <t>202605140332</t>
  </si>
  <si>
    <t>廖峻旭</t>
  </si>
  <si>
    <t>1307</t>
  </si>
  <si>
    <t>高中地理教师</t>
  </si>
  <si>
    <t>202605140317</t>
  </si>
  <si>
    <t>桑子榕</t>
  </si>
  <si>
    <t>1308</t>
  </si>
  <si>
    <t>高中思想政治教师</t>
  </si>
  <si>
    <t>202605140310</t>
  </si>
  <si>
    <t>杨秦月</t>
  </si>
  <si>
    <t>202605140312</t>
  </si>
  <si>
    <t>钟华琳</t>
  </si>
  <si>
    <t>202605140311</t>
  </si>
  <si>
    <t>何思颖</t>
  </si>
  <si>
    <t>1309</t>
  </si>
  <si>
    <t>高中历史教师</t>
  </si>
  <si>
    <t>202605140101</t>
  </si>
  <si>
    <t>朱晨熹</t>
  </si>
  <si>
    <t>苏州中学附属三亚学校</t>
  </si>
  <si>
    <t>1401</t>
  </si>
  <si>
    <t>初中语文教师</t>
  </si>
  <si>
    <t>202605140222</t>
  </si>
  <si>
    <t>王小倩</t>
  </si>
  <si>
    <t>202605140228</t>
  </si>
  <si>
    <t>邱泳畅</t>
  </si>
  <si>
    <t>202605140226</t>
  </si>
  <si>
    <t>陈怡琛</t>
  </si>
  <si>
    <t>1403</t>
  </si>
  <si>
    <t>初中英语教师</t>
  </si>
  <si>
    <t>202605140130</t>
  </si>
  <si>
    <t>佟奥</t>
  </si>
  <si>
    <t>202605140129</t>
  </si>
  <si>
    <t>石涵冰</t>
  </si>
  <si>
    <t>202605140131</t>
  </si>
  <si>
    <t>郑辉涛</t>
  </si>
  <si>
    <t>1404</t>
  </si>
  <si>
    <t>初中化学教师</t>
  </si>
  <si>
    <t>202605140119</t>
  </si>
  <si>
    <t>何钰娇</t>
  </si>
  <si>
    <t>202605140120</t>
  </si>
  <si>
    <t>李欣悦</t>
  </si>
  <si>
    <t>202605140117</t>
  </si>
  <si>
    <t>毛美璇</t>
  </si>
  <si>
    <t>1405</t>
  </si>
  <si>
    <t>高中语文教师</t>
  </si>
  <si>
    <t>202605140123</t>
  </si>
  <si>
    <t>龙云汀</t>
  </si>
  <si>
    <t>202605140125</t>
  </si>
  <si>
    <t>伍思</t>
  </si>
  <si>
    <t>202605140124</t>
  </si>
  <si>
    <t>杨佳怡</t>
  </si>
  <si>
    <t>1406</t>
  </si>
  <si>
    <t>202605140302</t>
  </si>
  <si>
    <t>周新疆</t>
  </si>
  <si>
    <t>1407</t>
  </si>
  <si>
    <t>202605140210</t>
  </si>
  <si>
    <t>任笑函</t>
  </si>
  <si>
    <t>1409</t>
  </si>
  <si>
    <t>202605140325</t>
  </si>
  <si>
    <t>刘再玉</t>
  </si>
  <si>
    <t>202605140324</t>
  </si>
  <si>
    <t>方雅思</t>
  </si>
  <si>
    <t>1411</t>
  </si>
  <si>
    <t>202605140333</t>
  </si>
  <si>
    <t>桑申燕</t>
  </si>
  <si>
    <t>三亚市崖州湾科技城南开中学</t>
  </si>
  <si>
    <t>1501</t>
  </si>
  <si>
    <t>202605140127</t>
  </si>
  <si>
    <t>刘纪莎</t>
  </si>
  <si>
    <t>202605140126</t>
  </si>
  <si>
    <t>肖静</t>
  </si>
  <si>
    <t>1502</t>
  </si>
  <si>
    <t>202605140307</t>
  </si>
  <si>
    <t>刘奕彤</t>
  </si>
  <si>
    <t>202605140305</t>
  </si>
  <si>
    <t>隋忠梅</t>
  </si>
  <si>
    <t>202605140304</t>
  </si>
  <si>
    <t>李颖然</t>
  </si>
  <si>
    <t>1503</t>
  </si>
  <si>
    <t>202605140204</t>
  </si>
  <si>
    <t>黄兴怡</t>
  </si>
  <si>
    <t>202605140205</t>
  </si>
  <si>
    <t>林朝帅</t>
  </si>
  <si>
    <t>202605140202</t>
  </si>
  <si>
    <t>庄蕊宁</t>
  </si>
  <si>
    <t>三亚市第二中学</t>
  </si>
  <si>
    <t>1701</t>
  </si>
  <si>
    <t>202605140206</t>
  </si>
  <si>
    <t>李姗莎</t>
  </si>
  <si>
    <t>1702</t>
  </si>
  <si>
    <t>高中物理教师</t>
  </si>
  <si>
    <t>202605140133</t>
  </si>
  <si>
    <t>王著霖</t>
  </si>
  <si>
    <t>西南大学三亚中学</t>
  </si>
  <si>
    <t>1801</t>
  </si>
  <si>
    <t>202605140327</t>
  </si>
  <si>
    <t>傅伶俐</t>
  </si>
  <si>
    <t>1803</t>
  </si>
  <si>
    <t>202605140207</t>
  </si>
  <si>
    <t>李可新</t>
  </si>
  <si>
    <t>1804</t>
  </si>
  <si>
    <t>202605140308</t>
  </si>
  <si>
    <t>潘源杨</t>
  </si>
  <si>
    <t>202605140309</t>
  </si>
  <si>
    <t>王然</t>
  </si>
  <si>
    <t>1805</t>
  </si>
  <si>
    <t>202605140314</t>
  </si>
  <si>
    <t>韦园青</t>
  </si>
  <si>
    <t>202605140313</t>
  </si>
  <si>
    <t>李睿琪</t>
  </si>
  <si>
    <t>202605140315</t>
  </si>
  <si>
    <t>靳雪霜</t>
  </si>
  <si>
    <t>1806</t>
  </si>
  <si>
    <t>202605140111</t>
  </si>
  <si>
    <t>唐涛</t>
  </si>
  <si>
    <t>202605140103</t>
  </si>
  <si>
    <t>黄然</t>
  </si>
  <si>
    <t>202605140110</t>
  </si>
  <si>
    <t>刘锦松</t>
  </si>
  <si>
    <t>1807</t>
  </si>
  <si>
    <t>202605140320</t>
  </si>
  <si>
    <t>马艺洋</t>
  </si>
  <si>
    <t>202605140321</t>
  </si>
  <si>
    <t>李雪媛</t>
  </si>
  <si>
    <t>202605140319</t>
  </si>
  <si>
    <t>池欣柳</t>
  </si>
  <si>
    <t>1808</t>
  </si>
  <si>
    <t>初中信息技术教师</t>
  </si>
  <si>
    <t>202605140132</t>
  </si>
  <si>
    <t>祝乔予</t>
  </si>
  <si>
    <t>三亚市田家炳高级中学</t>
  </si>
  <si>
    <t>1901</t>
  </si>
  <si>
    <t>202605140220</t>
  </si>
  <si>
    <t>蒲丹</t>
  </si>
  <si>
    <t>202605140208</t>
  </si>
  <si>
    <t>黎思敏</t>
  </si>
  <si>
    <t>202605140209</t>
  </si>
  <si>
    <t>黄小丫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</si>
</sst>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Arial Unicode MS"/>
      <charset val="134"/>
    </font>
    <font>
      <sz val="14"/>
      <color rgb="FF000000"/>
      <name val="宋体"/>
      <charset val="134"/>
    </font>
    <font>
      <sz val="14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zoomScale="85" zoomScaleNormal="85" workbookViewId="0">
      <pane ySplit="3" topLeftCell="A4" activePane="bottomLeft" state="frozen"/>
      <selection/>
      <selection pane="bottomLeft" activeCell="H74" sqref="H74"/>
    </sheetView>
  </sheetViews>
  <sheetFormatPr defaultColWidth="12.8796296296296" defaultRowHeight="33" customHeight="1"/>
  <cols>
    <col min="1" max="1" width="11.2685185185185" style="1" customWidth="1"/>
    <col min="2" max="2" width="12.287037037037" style="1" customWidth="1"/>
    <col min="3" max="3" width="49.5555555555556" style="1" customWidth="1"/>
    <col min="4" max="4" width="16.3518518518519" style="1" customWidth="1"/>
    <col min="5" max="5" width="28.6203703703704" style="1" customWidth="1"/>
    <col min="6" max="6" width="23.1296296296296" style="1" customWidth="1"/>
    <col min="7" max="7" width="12.5" style="1" customWidth="1"/>
    <col min="8" max="8" width="12.8796296296296" style="3" customWidth="1"/>
    <col min="9" max="9" width="17.4444444444444" style="3" customWidth="1"/>
    <col min="10" max="10" width="12.8796296296296" style="3" customWidth="1"/>
    <col min="11" max="11" width="17.4444444444444" style="3" customWidth="1"/>
    <col min="12" max="12" width="12.8796296296296" style="3" customWidth="1"/>
    <col min="13" max="13" width="14.6388888888889" style="1" customWidth="1"/>
    <col min="14" max="16337" width="12.8796296296296" style="1" customWidth="1"/>
    <col min="16338" max="16384" width="12.8796296296296" style="1"/>
  </cols>
  <sheetData>
    <row r="1" s="1" customFormat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5"/>
      <c r="C2" s="5"/>
      <c r="D2" s="5"/>
      <c r="E2" s="5"/>
      <c r="F2" s="5"/>
      <c r="G2" s="6"/>
      <c r="H2" s="6"/>
      <c r="I2" s="6"/>
      <c r="J2" s="7"/>
      <c r="K2" s="7"/>
      <c r="L2" s="7"/>
      <c r="M2" s="7"/>
    </row>
    <row r="3" s="2" customFormat="1" ht="4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8" t="s">
        <v>14</v>
      </c>
    </row>
    <row r="4" s="1" customFormat="1" customHeight="1" spans="1:13">
      <c r="A4" s="10"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2">
        <v>52.5</v>
      </c>
      <c r="I4" s="13">
        <f t="shared" ref="I4:I67" si="0">H4*0.4</f>
        <v>21</v>
      </c>
      <c r="J4" s="13">
        <v>70</v>
      </c>
      <c r="K4" s="13">
        <f t="shared" ref="K4:K18" si="1">J4*0.6</f>
        <v>42</v>
      </c>
      <c r="L4" s="13">
        <f t="shared" ref="L4:L67" si="2">I4+K4</f>
        <v>63</v>
      </c>
      <c r="M4" s="10"/>
    </row>
    <row r="5" customHeight="1" spans="1:13">
      <c r="A5" s="10">
        <v>2</v>
      </c>
      <c r="B5" s="10" t="s">
        <v>15</v>
      </c>
      <c r="C5" s="10" t="s">
        <v>16</v>
      </c>
      <c r="D5" s="11" t="s">
        <v>17</v>
      </c>
      <c r="E5" s="11" t="s">
        <v>18</v>
      </c>
      <c r="F5" s="11" t="s">
        <v>21</v>
      </c>
      <c r="G5" s="11" t="s">
        <v>22</v>
      </c>
      <c r="H5" s="12">
        <v>55</v>
      </c>
      <c r="I5" s="13">
        <f t="shared" si="0"/>
        <v>22</v>
      </c>
      <c r="J5" s="13">
        <v>56</v>
      </c>
      <c r="K5" s="13">
        <f t="shared" si="1"/>
        <v>33.6</v>
      </c>
      <c r="L5" s="13">
        <f t="shared" si="2"/>
        <v>55.6</v>
      </c>
      <c r="M5" s="10"/>
    </row>
    <row r="6" s="1" customFormat="1" customHeight="1" spans="1:13">
      <c r="A6" s="10">
        <v>3</v>
      </c>
      <c r="B6" s="10" t="s">
        <v>15</v>
      </c>
      <c r="C6" s="10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2">
        <v>71</v>
      </c>
      <c r="I6" s="13">
        <f t="shared" si="0"/>
        <v>28.4</v>
      </c>
      <c r="J6" s="13">
        <v>71</v>
      </c>
      <c r="K6" s="13">
        <f t="shared" si="1"/>
        <v>42.6</v>
      </c>
      <c r="L6" s="13">
        <f t="shared" si="2"/>
        <v>71</v>
      </c>
      <c r="M6" s="10"/>
    </row>
    <row r="7" customHeight="1" spans="1:13">
      <c r="A7" s="10">
        <v>4</v>
      </c>
      <c r="B7" s="10" t="s">
        <v>15</v>
      </c>
      <c r="C7" s="10" t="s">
        <v>23</v>
      </c>
      <c r="D7" s="11" t="s">
        <v>24</v>
      </c>
      <c r="E7" s="11" t="s">
        <v>25</v>
      </c>
      <c r="F7" s="11" t="s">
        <v>28</v>
      </c>
      <c r="G7" s="11" t="s">
        <v>29</v>
      </c>
      <c r="H7" s="12">
        <v>73</v>
      </c>
      <c r="I7" s="13">
        <f t="shared" si="0"/>
        <v>29.2</v>
      </c>
      <c r="J7" s="13">
        <v>55</v>
      </c>
      <c r="K7" s="13">
        <f t="shared" si="1"/>
        <v>33</v>
      </c>
      <c r="L7" s="13">
        <f t="shared" si="2"/>
        <v>62.2</v>
      </c>
      <c r="M7" s="10"/>
    </row>
    <row r="8" customHeight="1" spans="1:13">
      <c r="A8" s="10">
        <v>5</v>
      </c>
      <c r="B8" s="10" t="s">
        <v>15</v>
      </c>
      <c r="C8" s="10" t="s">
        <v>23</v>
      </c>
      <c r="D8" s="11" t="s">
        <v>24</v>
      </c>
      <c r="E8" s="11" t="s">
        <v>25</v>
      </c>
      <c r="F8" s="11" t="s">
        <v>30</v>
      </c>
      <c r="G8" s="11" t="s">
        <v>31</v>
      </c>
      <c r="H8" s="12">
        <v>67.5</v>
      </c>
      <c r="I8" s="13">
        <f t="shared" si="0"/>
        <v>27</v>
      </c>
      <c r="J8" s="13">
        <v>55</v>
      </c>
      <c r="K8" s="13">
        <f t="shared" si="1"/>
        <v>33</v>
      </c>
      <c r="L8" s="13">
        <f t="shared" si="2"/>
        <v>60</v>
      </c>
      <c r="M8" s="10"/>
    </row>
    <row r="9" s="1" customFormat="1" customHeight="1" spans="1:13">
      <c r="A9" s="10">
        <v>6</v>
      </c>
      <c r="B9" s="10" t="s">
        <v>15</v>
      </c>
      <c r="C9" s="10" t="s">
        <v>23</v>
      </c>
      <c r="D9" s="11" t="s">
        <v>32</v>
      </c>
      <c r="E9" s="11" t="s">
        <v>33</v>
      </c>
      <c r="F9" s="11" t="s">
        <v>34</v>
      </c>
      <c r="G9" s="11" t="s">
        <v>35</v>
      </c>
      <c r="H9" s="12">
        <v>89.5</v>
      </c>
      <c r="I9" s="13">
        <f t="shared" si="0"/>
        <v>35.8</v>
      </c>
      <c r="J9" s="13">
        <v>55</v>
      </c>
      <c r="K9" s="13">
        <f t="shared" si="1"/>
        <v>33</v>
      </c>
      <c r="L9" s="13">
        <f t="shared" si="2"/>
        <v>68.8</v>
      </c>
      <c r="M9" s="10"/>
    </row>
    <row r="10" s="1" customFormat="1" customHeight="1" spans="1:13">
      <c r="A10" s="10">
        <v>7</v>
      </c>
      <c r="B10" s="10" t="s">
        <v>15</v>
      </c>
      <c r="C10" s="10" t="s">
        <v>23</v>
      </c>
      <c r="D10" s="11" t="s">
        <v>36</v>
      </c>
      <c r="E10" s="11" t="s">
        <v>37</v>
      </c>
      <c r="F10" s="11" t="s">
        <v>38</v>
      </c>
      <c r="G10" s="11" t="s">
        <v>39</v>
      </c>
      <c r="H10" s="12">
        <v>89</v>
      </c>
      <c r="I10" s="13">
        <f t="shared" si="0"/>
        <v>35.6</v>
      </c>
      <c r="J10" s="13">
        <v>54</v>
      </c>
      <c r="K10" s="13">
        <f t="shared" si="1"/>
        <v>32.4</v>
      </c>
      <c r="L10" s="13">
        <f t="shared" si="2"/>
        <v>68</v>
      </c>
      <c r="M10" s="10"/>
    </row>
    <row r="11" s="1" customFormat="1" customHeight="1" spans="1:13">
      <c r="A11" s="10">
        <v>8</v>
      </c>
      <c r="B11" s="10" t="s">
        <v>15</v>
      </c>
      <c r="C11" s="10" t="s">
        <v>40</v>
      </c>
      <c r="D11" s="11" t="s">
        <v>41</v>
      </c>
      <c r="E11" s="11" t="s">
        <v>42</v>
      </c>
      <c r="F11" s="11" t="s">
        <v>43</v>
      </c>
      <c r="G11" s="11" t="s">
        <v>44</v>
      </c>
      <c r="H11" s="12">
        <v>66</v>
      </c>
      <c r="I11" s="13">
        <f t="shared" si="0"/>
        <v>26.4</v>
      </c>
      <c r="J11" s="13">
        <v>76.33</v>
      </c>
      <c r="K11" s="13">
        <f t="shared" si="1"/>
        <v>45.8</v>
      </c>
      <c r="L11" s="13">
        <f t="shared" si="2"/>
        <v>72.2</v>
      </c>
      <c r="M11" s="10"/>
    </row>
    <row r="12" s="1" customFormat="1" customHeight="1" spans="1:13">
      <c r="A12" s="10">
        <v>9</v>
      </c>
      <c r="B12" s="10" t="s">
        <v>15</v>
      </c>
      <c r="C12" s="10" t="s">
        <v>40</v>
      </c>
      <c r="D12" s="11" t="s">
        <v>45</v>
      </c>
      <c r="E12" s="11" t="s">
        <v>46</v>
      </c>
      <c r="F12" s="11" t="s">
        <v>47</v>
      </c>
      <c r="G12" s="11" t="s">
        <v>48</v>
      </c>
      <c r="H12" s="12">
        <v>83</v>
      </c>
      <c r="I12" s="13">
        <f t="shared" si="0"/>
        <v>33.2</v>
      </c>
      <c r="J12" s="13">
        <v>78</v>
      </c>
      <c r="K12" s="13">
        <f t="shared" si="1"/>
        <v>46.8</v>
      </c>
      <c r="L12" s="13">
        <f t="shared" si="2"/>
        <v>80</v>
      </c>
      <c r="M12" s="10"/>
    </row>
    <row r="13" s="1" customFormat="1" customHeight="1" spans="1:13">
      <c r="A13" s="10">
        <v>10</v>
      </c>
      <c r="B13" s="10" t="s">
        <v>15</v>
      </c>
      <c r="C13" s="10" t="s">
        <v>40</v>
      </c>
      <c r="D13" s="11" t="s">
        <v>45</v>
      </c>
      <c r="E13" s="11" t="s">
        <v>46</v>
      </c>
      <c r="F13" s="11" t="s">
        <v>49</v>
      </c>
      <c r="G13" s="11" t="s">
        <v>50</v>
      </c>
      <c r="H13" s="12">
        <v>70.5</v>
      </c>
      <c r="I13" s="13">
        <f t="shared" si="0"/>
        <v>28.2</v>
      </c>
      <c r="J13" s="13">
        <v>84.67</v>
      </c>
      <c r="K13" s="13">
        <f t="shared" si="1"/>
        <v>50.8</v>
      </c>
      <c r="L13" s="13">
        <f t="shared" si="2"/>
        <v>79</v>
      </c>
      <c r="M13" s="10"/>
    </row>
    <row r="14" s="1" customFormat="1" customHeight="1" spans="1:13">
      <c r="A14" s="10">
        <v>11</v>
      </c>
      <c r="B14" s="10" t="s">
        <v>15</v>
      </c>
      <c r="C14" s="10" t="s">
        <v>40</v>
      </c>
      <c r="D14" s="11" t="s">
        <v>45</v>
      </c>
      <c r="E14" s="11" t="s">
        <v>46</v>
      </c>
      <c r="F14" s="11" t="s">
        <v>51</v>
      </c>
      <c r="G14" s="11" t="s">
        <v>52</v>
      </c>
      <c r="H14" s="12">
        <v>68</v>
      </c>
      <c r="I14" s="13">
        <f t="shared" si="0"/>
        <v>27.2</v>
      </c>
      <c r="J14" s="13">
        <v>85.67</v>
      </c>
      <c r="K14" s="13">
        <f t="shared" si="1"/>
        <v>51.4</v>
      </c>
      <c r="L14" s="13">
        <f t="shared" si="2"/>
        <v>78.6</v>
      </c>
      <c r="M14" s="10"/>
    </row>
    <row r="15" customHeight="1" spans="1:13">
      <c r="A15" s="10">
        <v>12</v>
      </c>
      <c r="B15" s="10" t="s">
        <v>15</v>
      </c>
      <c r="C15" s="10" t="s">
        <v>40</v>
      </c>
      <c r="D15" s="11" t="s">
        <v>45</v>
      </c>
      <c r="E15" s="11" t="s">
        <v>46</v>
      </c>
      <c r="F15" s="11" t="s">
        <v>53</v>
      </c>
      <c r="G15" s="11" t="s">
        <v>54</v>
      </c>
      <c r="H15" s="12">
        <v>82.5</v>
      </c>
      <c r="I15" s="13">
        <f t="shared" si="0"/>
        <v>33</v>
      </c>
      <c r="J15" s="13">
        <v>75</v>
      </c>
      <c r="K15" s="13">
        <f t="shared" si="1"/>
        <v>45</v>
      </c>
      <c r="L15" s="13">
        <f t="shared" si="2"/>
        <v>78</v>
      </c>
      <c r="M15" s="10"/>
    </row>
    <row r="16" customHeight="1" spans="1:13">
      <c r="A16" s="10">
        <v>13</v>
      </c>
      <c r="B16" s="10" t="s">
        <v>15</v>
      </c>
      <c r="C16" s="10" t="s">
        <v>40</v>
      </c>
      <c r="D16" s="11" t="s">
        <v>45</v>
      </c>
      <c r="E16" s="11" t="s">
        <v>46</v>
      </c>
      <c r="F16" s="11" t="s">
        <v>55</v>
      </c>
      <c r="G16" s="11" t="s">
        <v>56</v>
      </c>
      <c r="H16" s="12">
        <v>60</v>
      </c>
      <c r="I16" s="13">
        <f t="shared" si="0"/>
        <v>24</v>
      </c>
      <c r="J16" s="13">
        <v>88.67</v>
      </c>
      <c r="K16" s="13">
        <f t="shared" si="1"/>
        <v>53.2</v>
      </c>
      <c r="L16" s="13">
        <f t="shared" si="2"/>
        <v>77.2</v>
      </c>
      <c r="M16" s="10"/>
    </row>
    <row r="17" customHeight="1" spans="1:13">
      <c r="A17" s="10">
        <v>14</v>
      </c>
      <c r="B17" s="10" t="s">
        <v>15</v>
      </c>
      <c r="C17" s="10" t="s">
        <v>40</v>
      </c>
      <c r="D17" s="11" t="s">
        <v>45</v>
      </c>
      <c r="E17" s="11" t="s">
        <v>46</v>
      </c>
      <c r="F17" s="11" t="s">
        <v>57</v>
      </c>
      <c r="G17" s="11" t="s">
        <v>58</v>
      </c>
      <c r="H17" s="12">
        <v>63</v>
      </c>
      <c r="I17" s="13">
        <f t="shared" si="0"/>
        <v>25.2</v>
      </c>
      <c r="J17" s="13">
        <v>80.33</v>
      </c>
      <c r="K17" s="13">
        <f t="shared" si="1"/>
        <v>48.2</v>
      </c>
      <c r="L17" s="13">
        <f t="shared" si="2"/>
        <v>73.4</v>
      </c>
      <c r="M17" s="10"/>
    </row>
    <row r="18" customHeight="1" spans="1:13">
      <c r="A18" s="10">
        <v>15</v>
      </c>
      <c r="B18" s="10" t="s">
        <v>15</v>
      </c>
      <c r="C18" s="10" t="s">
        <v>40</v>
      </c>
      <c r="D18" s="11" t="s">
        <v>45</v>
      </c>
      <c r="E18" s="11" t="s">
        <v>46</v>
      </c>
      <c r="F18" s="11" t="s">
        <v>59</v>
      </c>
      <c r="G18" s="11" t="s">
        <v>60</v>
      </c>
      <c r="H18" s="12">
        <v>64</v>
      </c>
      <c r="I18" s="13">
        <f t="shared" si="0"/>
        <v>25.6</v>
      </c>
      <c r="J18" s="13">
        <v>76.33</v>
      </c>
      <c r="K18" s="13">
        <f t="shared" si="1"/>
        <v>45.8</v>
      </c>
      <c r="L18" s="13">
        <f t="shared" si="2"/>
        <v>71.4</v>
      </c>
      <c r="M18" s="10"/>
    </row>
    <row r="19" customHeight="1" spans="1:13">
      <c r="A19" s="10">
        <v>16</v>
      </c>
      <c r="B19" s="10" t="s">
        <v>15</v>
      </c>
      <c r="C19" s="10" t="s">
        <v>40</v>
      </c>
      <c r="D19" s="11" t="s">
        <v>45</v>
      </c>
      <c r="E19" s="11" t="s">
        <v>46</v>
      </c>
      <c r="F19" s="11" t="s">
        <v>61</v>
      </c>
      <c r="G19" s="11" t="s">
        <v>62</v>
      </c>
      <c r="H19" s="12">
        <v>64.5</v>
      </c>
      <c r="I19" s="13">
        <f t="shared" si="0"/>
        <v>25.8</v>
      </c>
      <c r="J19" s="13"/>
      <c r="K19" s="13"/>
      <c r="L19" s="13">
        <f t="shared" si="2"/>
        <v>25.8</v>
      </c>
      <c r="M19" s="10" t="s">
        <v>63</v>
      </c>
    </row>
    <row r="20" customHeight="1" spans="1:13">
      <c r="A20" s="10">
        <v>17</v>
      </c>
      <c r="B20" s="10" t="s">
        <v>15</v>
      </c>
      <c r="C20" s="10" t="s">
        <v>64</v>
      </c>
      <c r="D20" s="11" t="s">
        <v>65</v>
      </c>
      <c r="E20" s="11" t="s">
        <v>66</v>
      </c>
      <c r="F20" s="11" t="s">
        <v>67</v>
      </c>
      <c r="G20" s="11" t="s">
        <v>68</v>
      </c>
      <c r="H20" s="12">
        <v>56</v>
      </c>
      <c r="I20" s="13">
        <f t="shared" si="0"/>
        <v>22.4</v>
      </c>
      <c r="J20" s="13">
        <v>54.67</v>
      </c>
      <c r="K20" s="13">
        <f>J20*0.6</f>
        <v>32.8</v>
      </c>
      <c r="L20" s="13">
        <f t="shared" si="2"/>
        <v>55.2</v>
      </c>
      <c r="M20" s="10"/>
    </row>
    <row r="21" customHeight="1" spans="1:13">
      <c r="A21" s="10">
        <v>18</v>
      </c>
      <c r="B21" s="10" t="s">
        <v>15</v>
      </c>
      <c r="C21" s="10" t="s">
        <v>64</v>
      </c>
      <c r="D21" s="11" t="s">
        <v>69</v>
      </c>
      <c r="E21" s="11" t="s">
        <v>70</v>
      </c>
      <c r="F21" s="11" t="s">
        <v>71</v>
      </c>
      <c r="G21" s="11" t="s">
        <v>72</v>
      </c>
      <c r="H21" s="12">
        <v>76.5</v>
      </c>
      <c r="I21" s="13">
        <f t="shared" si="0"/>
        <v>30.6</v>
      </c>
      <c r="J21" s="13"/>
      <c r="K21" s="13"/>
      <c r="L21" s="13">
        <f t="shared" si="2"/>
        <v>30.6</v>
      </c>
      <c r="M21" s="10" t="s">
        <v>63</v>
      </c>
    </row>
    <row r="22" s="1" customFormat="1" customHeight="1" spans="1:13">
      <c r="A22" s="10">
        <v>19</v>
      </c>
      <c r="B22" s="10" t="s">
        <v>15</v>
      </c>
      <c r="C22" s="10" t="s">
        <v>64</v>
      </c>
      <c r="D22" s="11" t="s">
        <v>73</v>
      </c>
      <c r="E22" s="11" t="s">
        <v>74</v>
      </c>
      <c r="F22" s="11" t="s">
        <v>75</v>
      </c>
      <c r="G22" s="11" t="s">
        <v>76</v>
      </c>
      <c r="H22" s="12">
        <v>64.5</v>
      </c>
      <c r="I22" s="13">
        <f t="shared" si="0"/>
        <v>25.8</v>
      </c>
      <c r="J22" s="13">
        <v>65.67</v>
      </c>
      <c r="K22" s="13">
        <f>J22*0.6</f>
        <v>39.4</v>
      </c>
      <c r="L22" s="13">
        <f t="shared" si="2"/>
        <v>65.2</v>
      </c>
      <c r="M22" s="10"/>
    </row>
    <row r="23" s="1" customFormat="1" customHeight="1" spans="1:13">
      <c r="A23" s="10">
        <v>20</v>
      </c>
      <c r="B23" s="10" t="s">
        <v>15</v>
      </c>
      <c r="C23" s="10" t="s">
        <v>64</v>
      </c>
      <c r="D23" s="11" t="s">
        <v>77</v>
      </c>
      <c r="E23" s="11" t="s">
        <v>78</v>
      </c>
      <c r="F23" s="11" t="s">
        <v>79</v>
      </c>
      <c r="G23" s="11" t="s">
        <v>80</v>
      </c>
      <c r="H23" s="12">
        <v>82</v>
      </c>
      <c r="I23" s="13">
        <f t="shared" si="0"/>
        <v>32.8</v>
      </c>
      <c r="J23" s="13">
        <v>64</v>
      </c>
      <c r="K23" s="13">
        <f>J23*0.6</f>
        <v>38.4</v>
      </c>
      <c r="L23" s="13">
        <f t="shared" si="2"/>
        <v>71.2</v>
      </c>
      <c r="M23" s="10"/>
    </row>
    <row r="24" customHeight="1" spans="1:13">
      <c r="A24" s="10">
        <v>21</v>
      </c>
      <c r="B24" s="10" t="s">
        <v>15</v>
      </c>
      <c r="C24" s="10" t="s">
        <v>64</v>
      </c>
      <c r="D24" s="11" t="s">
        <v>77</v>
      </c>
      <c r="E24" s="11" t="s">
        <v>78</v>
      </c>
      <c r="F24" s="11" t="s">
        <v>81</v>
      </c>
      <c r="G24" s="11" t="s">
        <v>82</v>
      </c>
      <c r="H24" s="12">
        <v>72.5</v>
      </c>
      <c r="I24" s="13">
        <f t="shared" si="0"/>
        <v>29</v>
      </c>
      <c r="J24" s="13"/>
      <c r="K24" s="13"/>
      <c r="L24" s="13">
        <f t="shared" si="2"/>
        <v>29</v>
      </c>
      <c r="M24" s="10" t="s">
        <v>63</v>
      </c>
    </row>
    <row r="25" customHeight="1" spans="1:13">
      <c r="A25" s="10">
        <v>22</v>
      </c>
      <c r="B25" s="10" t="s">
        <v>15</v>
      </c>
      <c r="C25" s="10" t="s">
        <v>64</v>
      </c>
      <c r="D25" s="11" t="s">
        <v>77</v>
      </c>
      <c r="E25" s="11" t="s">
        <v>78</v>
      </c>
      <c r="F25" s="11" t="s">
        <v>83</v>
      </c>
      <c r="G25" s="11" t="s">
        <v>84</v>
      </c>
      <c r="H25" s="12">
        <v>68.5</v>
      </c>
      <c r="I25" s="13">
        <f t="shared" si="0"/>
        <v>27.4</v>
      </c>
      <c r="J25" s="13"/>
      <c r="K25" s="13"/>
      <c r="L25" s="13">
        <f t="shared" si="2"/>
        <v>27.4</v>
      </c>
      <c r="M25" s="10" t="s">
        <v>63</v>
      </c>
    </row>
    <row r="26" s="1" customFormat="1" customHeight="1" spans="1:13">
      <c r="A26" s="10">
        <v>23</v>
      </c>
      <c r="B26" s="10" t="s">
        <v>15</v>
      </c>
      <c r="C26" s="10" t="s">
        <v>64</v>
      </c>
      <c r="D26" s="11" t="s">
        <v>85</v>
      </c>
      <c r="E26" s="11" t="s">
        <v>86</v>
      </c>
      <c r="F26" s="14" t="s">
        <v>87</v>
      </c>
      <c r="G26" s="11" t="s">
        <v>88</v>
      </c>
      <c r="H26" s="12">
        <v>71.5</v>
      </c>
      <c r="I26" s="13">
        <f t="shared" si="0"/>
        <v>28.6</v>
      </c>
      <c r="J26" s="13">
        <v>70.33</v>
      </c>
      <c r="K26" s="13">
        <f t="shared" ref="K26:K50" si="3">J26*0.6</f>
        <v>42.2</v>
      </c>
      <c r="L26" s="13">
        <f t="shared" si="2"/>
        <v>70.8</v>
      </c>
      <c r="M26" s="10"/>
    </row>
    <row r="27" customHeight="1" spans="1:13">
      <c r="A27" s="10">
        <v>24</v>
      </c>
      <c r="B27" s="10" t="s">
        <v>15</v>
      </c>
      <c r="C27" s="10" t="s">
        <v>89</v>
      </c>
      <c r="D27" s="11" t="s">
        <v>90</v>
      </c>
      <c r="E27" s="11" t="s">
        <v>91</v>
      </c>
      <c r="F27" s="11" t="s">
        <v>92</v>
      </c>
      <c r="G27" s="11" t="s">
        <v>93</v>
      </c>
      <c r="H27" s="12">
        <v>71</v>
      </c>
      <c r="I27" s="13">
        <f t="shared" si="0"/>
        <v>28.4</v>
      </c>
      <c r="J27" s="13">
        <v>70.67</v>
      </c>
      <c r="K27" s="13">
        <f t="shared" si="3"/>
        <v>42.4</v>
      </c>
      <c r="L27" s="13">
        <f t="shared" si="2"/>
        <v>70.8</v>
      </c>
      <c r="M27" s="10"/>
    </row>
    <row r="28" customHeight="1" spans="1:13">
      <c r="A28" s="10">
        <v>25</v>
      </c>
      <c r="B28" s="10" t="s">
        <v>15</v>
      </c>
      <c r="C28" s="10" t="s">
        <v>89</v>
      </c>
      <c r="D28" s="11" t="s">
        <v>90</v>
      </c>
      <c r="E28" s="11" t="s">
        <v>91</v>
      </c>
      <c r="F28" s="11" t="s">
        <v>94</v>
      </c>
      <c r="G28" s="11" t="s">
        <v>95</v>
      </c>
      <c r="H28" s="12">
        <v>70</v>
      </c>
      <c r="I28" s="13">
        <f t="shared" si="0"/>
        <v>28</v>
      </c>
      <c r="J28" s="13">
        <v>64</v>
      </c>
      <c r="K28" s="13">
        <f t="shared" si="3"/>
        <v>38.4</v>
      </c>
      <c r="L28" s="13">
        <f t="shared" si="2"/>
        <v>66.4</v>
      </c>
      <c r="M28" s="10"/>
    </row>
    <row r="29" customHeight="1" spans="1:13">
      <c r="A29" s="10">
        <v>26</v>
      </c>
      <c r="B29" s="10" t="s">
        <v>15</v>
      </c>
      <c r="C29" s="10" t="s">
        <v>89</v>
      </c>
      <c r="D29" s="11" t="s">
        <v>90</v>
      </c>
      <c r="E29" s="11" t="s">
        <v>91</v>
      </c>
      <c r="F29" s="11" t="s">
        <v>96</v>
      </c>
      <c r="G29" s="11" t="s">
        <v>97</v>
      </c>
      <c r="H29" s="12">
        <v>70</v>
      </c>
      <c r="I29" s="13">
        <f t="shared" si="0"/>
        <v>28</v>
      </c>
      <c r="J29" s="13">
        <v>56.67</v>
      </c>
      <c r="K29" s="13">
        <f t="shared" si="3"/>
        <v>34</v>
      </c>
      <c r="L29" s="13">
        <f t="shared" si="2"/>
        <v>62</v>
      </c>
      <c r="M29" s="10"/>
    </row>
    <row r="30" customHeight="1" spans="1:13">
      <c r="A30" s="10">
        <v>27</v>
      </c>
      <c r="B30" s="10" t="s">
        <v>15</v>
      </c>
      <c r="C30" s="10" t="s">
        <v>89</v>
      </c>
      <c r="D30" s="11" t="s">
        <v>98</v>
      </c>
      <c r="E30" s="11" t="s">
        <v>99</v>
      </c>
      <c r="F30" s="11" t="s">
        <v>100</v>
      </c>
      <c r="G30" s="11" t="s">
        <v>101</v>
      </c>
      <c r="H30" s="12">
        <v>71.5</v>
      </c>
      <c r="I30" s="13">
        <f t="shared" si="0"/>
        <v>28.6</v>
      </c>
      <c r="J30" s="13">
        <v>70.67</v>
      </c>
      <c r="K30" s="13">
        <f t="shared" si="3"/>
        <v>42.4</v>
      </c>
      <c r="L30" s="13">
        <f t="shared" si="2"/>
        <v>71</v>
      </c>
      <c r="M30" s="10"/>
    </row>
    <row r="31" customHeight="1" spans="1:13">
      <c r="A31" s="10">
        <v>28</v>
      </c>
      <c r="B31" s="10" t="s">
        <v>15</v>
      </c>
      <c r="C31" s="10" t="s">
        <v>89</v>
      </c>
      <c r="D31" s="11" t="s">
        <v>98</v>
      </c>
      <c r="E31" s="11" t="s">
        <v>99</v>
      </c>
      <c r="F31" s="11" t="s">
        <v>102</v>
      </c>
      <c r="G31" s="11" t="s">
        <v>103</v>
      </c>
      <c r="H31" s="12">
        <v>70</v>
      </c>
      <c r="I31" s="13">
        <f t="shared" si="0"/>
        <v>28</v>
      </c>
      <c r="J31" s="13">
        <v>56</v>
      </c>
      <c r="K31" s="13">
        <f t="shared" si="3"/>
        <v>33.6</v>
      </c>
      <c r="L31" s="13">
        <f t="shared" si="2"/>
        <v>61.6</v>
      </c>
      <c r="M31" s="10"/>
    </row>
    <row r="32" customHeight="1" spans="1:13">
      <c r="A32" s="10">
        <v>29</v>
      </c>
      <c r="B32" s="10" t="s">
        <v>15</v>
      </c>
      <c r="C32" s="10" t="s">
        <v>89</v>
      </c>
      <c r="D32" s="11" t="s">
        <v>98</v>
      </c>
      <c r="E32" s="11" t="s">
        <v>99</v>
      </c>
      <c r="F32" s="11" t="s">
        <v>104</v>
      </c>
      <c r="G32" s="11" t="s">
        <v>105</v>
      </c>
      <c r="H32" s="12">
        <v>72</v>
      </c>
      <c r="I32" s="13">
        <f t="shared" si="0"/>
        <v>28.8</v>
      </c>
      <c r="J32" s="13">
        <v>53.33</v>
      </c>
      <c r="K32" s="13">
        <f t="shared" si="3"/>
        <v>32</v>
      </c>
      <c r="L32" s="13">
        <f t="shared" si="2"/>
        <v>60.8</v>
      </c>
      <c r="M32" s="10"/>
    </row>
    <row r="33" customHeight="1" spans="1:13">
      <c r="A33" s="10">
        <v>30</v>
      </c>
      <c r="B33" s="10" t="s">
        <v>15</v>
      </c>
      <c r="C33" s="10" t="s">
        <v>89</v>
      </c>
      <c r="D33" s="11" t="s">
        <v>106</v>
      </c>
      <c r="E33" s="11" t="s">
        <v>107</v>
      </c>
      <c r="F33" s="11" t="s">
        <v>108</v>
      </c>
      <c r="G33" s="11" t="s">
        <v>109</v>
      </c>
      <c r="H33" s="12">
        <v>91.5</v>
      </c>
      <c r="I33" s="13">
        <f t="shared" si="0"/>
        <v>36.6</v>
      </c>
      <c r="J33" s="13">
        <v>73.33</v>
      </c>
      <c r="K33" s="13">
        <f t="shared" si="3"/>
        <v>44</v>
      </c>
      <c r="L33" s="13">
        <f t="shared" si="2"/>
        <v>80.6</v>
      </c>
      <c r="M33" s="10"/>
    </row>
    <row r="34" customHeight="1" spans="1:13">
      <c r="A34" s="10">
        <v>31</v>
      </c>
      <c r="B34" s="10" t="s">
        <v>15</v>
      </c>
      <c r="C34" s="10" t="s">
        <v>89</v>
      </c>
      <c r="D34" s="11" t="s">
        <v>106</v>
      </c>
      <c r="E34" s="11" t="s">
        <v>107</v>
      </c>
      <c r="F34" s="11" t="s">
        <v>110</v>
      </c>
      <c r="G34" s="11" t="s">
        <v>111</v>
      </c>
      <c r="H34" s="12">
        <v>81.5</v>
      </c>
      <c r="I34" s="13">
        <f t="shared" si="0"/>
        <v>32.6</v>
      </c>
      <c r="J34" s="13">
        <v>66.33</v>
      </c>
      <c r="K34" s="13">
        <f t="shared" si="3"/>
        <v>39.8</v>
      </c>
      <c r="L34" s="13">
        <f t="shared" si="2"/>
        <v>72.4</v>
      </c>
      <c r="M34" s="10"/>
    </row>
    <row r="35" customHeight="1" spans="1:13">
      <c r="A35" s="10">
        <v>32</v>
      </c>
      <c r="B35" s="10" t="s">
        <v>15</v>
      </c>
      <c r="C35" s="10" t="s">
        <v>89</v>
      </c>
      <c r="D35" s="11" t="s">
        <v>106</v>
      </c>
      <c r="E35" s="11" t="s">
        <v>107</v>
      </c>
      <c r="F35" s="11" t="s">
        <v>112</v>
      </c>
      <c r="G35" s="11" t="s">
        <v>113</v>
      </c>
      <c r="H35" s="12">
        <v>87.5</v>
      </c>
      <c r="I35" s="13">
        <f t="shared" si="0"/>
        <v>35</v>
      </c>
      <c r="J35" s="13">
        <v>56.33</v>
      </c>
      <c r="K35" s="13">
        <f t="shared" si="3"/>
        <v>33.8</v>
      </c>
      <c r="L35" s="13">
        <f t="shared" si="2"/>
        <v>68.8</v>
      </c>
      <c r="M35" s="10"/>
    </row>
    <row r="36" customHeight="1" spans="1:13">
      <c r="A36" s="10">
        <v>33</v>
      </c>
      <c r="B36" s="10" t="s">
        <v>15</v>
      </c>
      <c r="C36" s="10" t="s">
        <v>89</v>
      </c>
      <c r="D36" s="11" t="s">
        <v>114</v>
      </c>
      <c r="E36" s="11" t="s">
        <v>115</v>
      </c>
      <c r="F36" s="11" t="s">
        <v>116</v>
      </c>
      <c r="G36" s="11" t="s">
        <v>117</v>
      </c>
      <c r="H36" s="12">
        <v>62</v>
      </c>
      <c r="I36" s="13">
        <f t="shared" si="0"/>
        <v>24.8</v>
      </c>
      <c r="J36" s="13">
        <v>70.67</v>
      </c>
      <c r="K36" s="13">
        <f t="shared" si="3"/>
        <v>42.4</v>
      </c>
      <c r="L36" s="13">
        <f t="shared" si="2"/>
        <v>67.2</v>
      </c>
      <c r="M36" s="10"/>
    </row>
    <row r="37" customHeight="1" spans="1:13">
      <c r="A37" s="10">
        <v>34</v>
      </c>
      <c r="B37" s="10" t="s">
        <v>15</v>
      </c>
      <c r="C37" s="10" t="s">
        <v>89</v>
      </c>
      <c r="D37" s="11" t="s">
        <v>114</v>
      </c>
      <c r="E37" s="11" t="s">
        <v>115</v>
      </c>
      <c r="F37" s="11" t="s">
        <v>118</v>
      </c>
      <c r="G37" s="11" t="s">
        <v>119</v>
      </c>
      <c r="H37" s="12">
        <v>55</v>
      </c>
      <c r="I37" s="13">
        <f t="shared" si="0"/>
        <v>22</v>
      </c>
      <c r="J37" s="13">
        <v>67.67</v>
      </c>
      <c r="K37" s="13">
        <f t="shared" si="3"/>
        <v>40.6</v>
      </c>
      <c r="L37" s="13">
        <f t="shared" si="2"/>
        <v>62.6</v>
      </c>
      <c r="M37" s="10"/>
    </row>
    <row r="38" customHeight="1" spans="1:13">
      <c r="A38" s="10">
        <v>35</v>
      </c>
      <c r="B38" s="10" t="s">
        <v>15</v>
      </c>
      <c r="C38" s="10" t="s">
        <v>89</v>
      </c>
      <c r="D38" s="11" t="s">
        <v>114</v>
      </c>
      <c r="E38" s="11" t="s">
        <v>115</v>
      </c>
      <c r="F38" s="11" t="s">
        <v>120</v>
      </c>
      <c r="G38" s="11" t="s">
        <v>121</v>
      </c>
      <c r="H38" s="12">
        <v>55.5</v>
      </c>
      <c r="I38" s="13">
        <f t="shared" si="0"/>
        <v>22.2</v>
      </c>
      <c r="J38" s="13">
        <v>56</v>
      </c>
      <c r="K38" s="13">
        <f t="shared" si="3"/>
        <v>33.6</v>
      </c>
      <c r="L38" s="13">
        <f t="shared" si="2"/>
        <v>55.8</v>
      </c>
      <c r="M38" s="10"/>
    </row>
    <row r="39" customHeight="1" spans="1:13">
      <c r="A39" s="10">
        <v>36</v>
      </c>
      <c r="B39" s="10" t="s">
        <v>15</v>
      </c>
      <c r="C39" s="10" t="s">
        <v>89</v>
      </c>
      <c r="D39" s="11" t="s">
        <v>122</v>
      </c>
      <c r="E39" s="11" t="s">
        <v>42</v>
      </c>
      <c r="F39" s="11" t="s">
        <v>123</v>
      </c>
      <c r="G39" s="11" t="s">
        <v>124</v>
      </c>
      <c r="H39" s="12">
        <v>75</v>
      </c>
      <c r="I39" s="13">
        <f t="shared" si="0"/>
        <v>30</v>
      </c>
      <c r="J39" s="13">
        <v>65.67</v>
      </c>
      <c r="K39" s="13">
        <f t="shared" si="3"/>
        <v>39.4</v>
      </c>
      <c r="L39" s="13">
        <f t="shared" si="2"/>
        <v>69.4</v>
      </c>
      <c r="M39" s="10"/>
    </row>
    <row r="40" customHeight="1" spans="1:13">
      <c r="A40" s="10">
        <v>37</v>
      </c>
      <c r="B40" s="10" t="s">
        <v>15</v>
      </c>
      <c r="C40" s="10" t="s">
        <v>89</v>
      </c>
      <c r="D40" s="11" t="s">
        <v>125</v>
      </c>
      <c r="E40" s="11" t="s">
        <v>46</v>
      </c>
      <c r="F40" s="11" t="s">
        <v>126</v>
      </c>
      <c r="G40" s="11" t="s">
        <v>127</v>
      </c>
      <c r="H40" s="12">
        <v>57.5</v>
      </c>
      <c r="I40" s="13">
        <f t="shared" si="0"/>
        <v>23</v>
      </c>
      <c r="J40" s="13">
        <v>65.67</v>
      </c>
      <c r="K40" s="13">
        <f t="shared" si="3"/>
        <v>39.4</v>
      </c>
      <c r="L40" s="13">
        <f t="shared" si="2"/>
        <v>62.4</v>
      </c>
      <c r="M40" s="10"/>
    </row>
    <row r="41" customHeight="1" spans="1:13">
      <c r="A41" s="10">
        <v>38</v>
      </c>
      <c r="B41" s="10" t="s">
        <v>15</v>
      </c>
      <c r="C41" s="10" t="s">
        <v>89</v>
      </c>
      <c r="D41" s="11" t="s">
        <v>128</v>
      </c>
      <c r="E41" s="11" t="s">
        <v>66</v>
      </c>
      <c r="F41" s="11" t="s">
        <v>129</v>
      </c>
      <c r="G41" s="11" t="s">
        <v>130</v>
      </c>
      <c r="H41" s="12">
        <v>69</v>
      </c>
      <c r="I41" s="13">
        <f t="shared" si="0"/>
        <v>27.6</v>
      </c>
      <c r="J41" s="13">
        <v>62</v>
      </c>
      <c r="K41" s="13">
        <f t="shared" si="3"/>
        <v>37.2</v>
      </c>
      <c r="L41" s="13">
        <f t="shared" si="2"/>
        <v>64.8</v>
      </c>
      <c r="M41" s="10"/>
    </row>
    <row r="42" customHeight="1" spans="1:13">
      <c r="A42" s="10">
        <v>39</v>
      </c>
      <c r="B42" s="10" t="s">
        <v>15</v>
      </c>
      <c r="C42" s="10" t="s">
        <v>89</v>
      </c>
      <c r="D42" s="11" t="s">
        <v>128</v>
      </c>
      <c r="E42" s="11" t="s">
        <v>66</v>
      </c>
      <c r="F42" s="11" t="s">
        <v>131</v>
      </c>
      <c r="G42" s="11" t="s">
        <v>132</v>
      </c>
      <c r="H42" s="12">
        <v>57.5</v>
      </c>
      <c r="I42" s="13">
        <f t="shared" si="0"/>
        <v>23</v>
      </c>
      <c r="J42" s="13">
        <v>53</v>
      </c>
      <c r="K42" s="13">
        <f t="shared" si="3"/>
        <v>31.8</v>
      </c>
      <c r="L42" s="13">
        <f t="shared" si="2"/>
        <v>54.8</v>
      </c>
      <c r="M42" s="10"/>
    </row>
    <row r="43" customHeight="1" spans="1:13">
      <c r="A43" s="10">
        <v>40</v>
      </c>
      <c r="B43" s="10" t="s">
        <v>15</v>
      </c>
      <c r="C43" s="10" t="s">
        <v>89</v>
      </c>
      <c r="D43" s="11" t="s">
        <v>133</v>
      </c>
      <c r="E43" s="11" t="s">
        <v>70</v>
      </c>
      <c r="F43" s="11" t="s">
        <v>134</v>
      </c>
      <c r="G43" s="11" t="s">
        <v>135</v>
      </c>
      <c r="H43" s="12">
        <v>81.5</v>
      </c>
      <c r="I43" s="13">
        <f t="shared" si="0"/>
        <v>32.6</v>
      </c>
      <c r="J43" s="13">
        <v>71.33</v>
      </c>
      <c r="K43" s="13">
        <f t="shared" si="3"/>
        <v>42.8</v>
      </c>
      <c r="L43" s="13">
        <f t="shared" si="2"/>
        <v>75.4</v>
      </c>
      <c r="M43" s="10"/>
    </row>
    <row r="44" s="1" customFormat="1" customHeight="1" spans="1:13">
      <c r="A44" s="10">
        <v>41</v>
      </c>
      <c r="B44" s="10" t="s">
        <v>15</v>
      </c>
      <c r="C44" s="10" t="s">
        <v>136</v>
      </c>
      <c r="D44" s="11" t="s">
        <v>137</v>
      </c>
      <c r="E44" s="11" t="s">
        <v>115</v>
      </c>
      <c r="F44" s="11" t="s">
        <v>138</v>
      </c>
      <c r="G44" s="11" t="s">
        <v>139</v>
      </c>
      <c r="H44" s="12">
        <v>65.5</v>
      </c>
      <c r="I44" s="13">
        <f t="shared" si="0"/>
        <v>26.2</v>
      </c>
      <c r="J44" s="13">
        <v>71.33</v>
      </c>
      <c r="K44" s="13">
        <f t="shared" si="3"/>
        <v>42.8</v>
      </c>
      <c r="L44" s="13">
        <f t="shared" si="2"/>
        <v>69</v>
      </c>
      <c r="M44" s="10"/>
    </row>
    <row r="45" customHeight="1" spans="1:13">
      <c r="A45" s="10">
        <v>42</v>
      </c>
      <c r="B45" s="10" t="s">
        <v>15</v>
      </c>
      <c r="C45" s="10" t="s">
        <v>136</v>
      </c>
      <c r="D45" s="11" t="s">
        <v>137</v>
      </c>
      <c r="E45" s="11" t="s">
        <v>115</v>
      </c>
      <c r="F45" s="11" t="s">
        <v>140</v>
      </c>
      <c r="G45" s="11" t="s">
        <v>141</v>
      </c>
      <c r="H45" s="12">
        <v>51.5</v>
      </c>
      <c r="I45" s="13">
        <f t="shared" si="0"/>
        <v>20.6</v>
      </c>
      <c r="J45" s="13">
        <v>53</v>
      </c>
      <c r="K45" s="13">
        <f t="shared" si="3"/>
        <v>31.8</v>
      </c>
      <c r="L45" s="13">
        <f t="shared" si="2"/>
        <v>52.4</v>
      </c>
      <c r="M45" s="10"/>
    </row>
    <row r="46" s="1" customFormat="1" customHeight="1" spans="1:13">
      <c r="A46" s="10">
        <v>43</v>
      </c>
      <c r="B46" s="10" t="s">
        <v>15</v>
      </c>
      <c r="C46" s="10" t="s">
        <v>136</v>
      </c>
      <c r="D46" s="11" t="s">
        <v>142</v>
      </c>
      <c r="E46" s="11" t="s">
        <v>42</v>
      </c>
      <c r="F46" s="11" t="s">
        <v>143</v>
      </c>
      <c r="G46" s="11" t="s">
        <v>144</v>
      </c>
      <c r="H46" s="12">
        <v>66.5</v>
      </c>
      <c r="I46" s="13">
        <f t="shared" si="0"/>
        <v>26.6</v>
      </c>
      <c r="J46" s="13">
        <v>70.33</v>
      </c>
      <c r="K46" s="13">
        <f t="shared" si="3"/>
        <v>42.2</v>
      </c>
      <c r="L46" s="13">
        <f t="shared" si="2"/>
        <v>68.8</v>
      </c>
      <c r="M46" s="10"/>
    </row>
    <row r="47" customHeight="1" spans="1:13">
      <c r="A47" s="10">
        <v>44</v>
      </c>
      <c r="B47" s="10" t="s">
        <v>15</v>
      </c>
      <c r="C47" s="10" t="s">
        <v>136</v>
      </c>
      <c r="D47" s="11" t="s">
        <v>142</v>
      </c>
      <c r="E47" s="11" t="s">
        <v>42</v>
      </c>
      <c r="F47" s="11" t="s">
        <v>145</v>
      </c>
      <c r="G47" s="11" t="s">
        <v>146</v>
      </c>
      <c r="H47" s="12">
        <v>63.5</v>
      </c>
      <c r="I47" s="13">
        <f t="shared" si="0"/>
        <v>25.4</v>
      </c>
      <c r="J47" s="13">
        <v>54.67</v>
      </c>
      <c r="K47" s="13">
        <f t="shared" si="3"/>
        <v>32.8</v>
      </c>
      <c r="L47" s="13">
        <f t="shared" si="2"/>
        <v>58.2</v>
      </c>
      <c r="M47" s="10"/>
    </row>
    <row r="48" customHeight="1" spans="1:13">
      <c r="A48" s="10">
        <v>45</v>
      </c>
      <c r="B48" s="10" t="s">
        <v>15</v>
      </c>
      <c r="C48" s="10" t="s">
        <v>136</v>
      </c>
      <c r="D48" s="11" t="s">
        <v>142</v>
      </c>
      <c r="E48" s="11" t="s">
        <v>42</v>
      </c>
      <c r="F48" s="11" t="s">
        <v>147</v>
      </c>
      <c r="G48" s="11" t="s">
        <v>148</v>
      </c>
      <c r="H48" s="12">
        <v>62</v>
      </c>
      <c r="I48" s="13">
        <f t="shared" si="0"/>
        <v>24.8</v>
      </c>
      <c r="J48" s="13">
        <v>55</v>
      </c>
      <c r="K48" s="13">
        <f t="shared" si="3"/>
        <v>33</v>
      </c>
      <c r="L48" s="13">
        <f t="shared" si="2"/>
        <v>57.8</v>
      </c>
      <c r="M48" s="10"/>
    </row>
    <row r="49" customHeight="1" spans="1:13">
      <c r="A49" s="10">
        <v>46</v>
      </c>
      <c r="B49" s="10" t="s">
        <v>15</v>
      </c>
      <c r="C49" s="10" t="s">
        <v>136</v>
      </c>
      <c r="D49" s="11" t="s">
        <v>149</v>
      </c>
      <c r="E49" s="11" t="s">
        <v>46</v>
      </c>
      <c r="F49" s="11" t="s">
        <v>150</v>
      </c>
      <c r="G49" s="11" t="s">
        <v>151</v>
      </c>
      <c r="H49" s="12">
        <v>65</v>
      </c>
      <c r="I49" s="13">
        <f t="shared" si="0"/>
        <v>26</v>
      </c>
      <c r="J49" s="13">
        <v>54</v>
      </c>
      <c r="K49" s="13">
        <f t="shared" si="3"/>
        <v>32.4</v>
      </c>
      <c r="L49" s="13">
        <f t="shared" si="2"/>
        <v>58.4</v>
      </c>
      <c r="M49" s="10"/>
    </row>
    <row r="50" customHeight="1" spans="1:13">
      <c r="A50" s="10">
        <v>47</v>
      </c>
      <c r="B50" s="10" t="s">
        <v>15</v>
      </c>
      <c r="C50" s="10" t="s">
        <v>136</v>
      </c>
      <c r="D50" s="11" t="s">
        <v>149</v>
      </c>
      <c r="E50" s="11" t="s">
        <v>46</v>
      </c>
      <c r="F50" s="11" t="s">
        <v>152</v>
      </c>
      <c r="G50" s="11" t="s">
        <v>153</v>
      </c>
      <c r="H50" s="12">
        <v>60</v>
      </c>
      <c r="I50" s="13">
        <f t="shared" si="0"/>
        <v>24</v>
      </c>
      <c r="J50" s="13">
        <v>50.33</v>
      </c>
      <c r="K50" s="13">
        <f t="shared" si="3"/>
        <v>30.2</v>
      </c>
      <c r="L50" s="13">
        <f t="shared" si="2"/>
        <v>54.2</v>
      </c>
      <c r="M50" s="10"/>
    </row>
    <row r="51" customHeight="1" spans="1:13">
      <c r="A51" s="10">
        <v>48</v>
      </c>
      <c r="B51" s="10" t="s">
        <v>15</v>
      </c>
      <c r="C51" s="10" t="s">
        <v>136</v>
      </c>
      <c r="D51" s="11" t="s">
        <v>149</v>
      </c>
      <c r="E51" s="11" t="s">
        <v>46</v>
      </c>
      <c r="F51" s="11" t="s">
        <v>154</v>
      </c>
      <c r="G51" s="11" t="s">
        <v>155</v>
      </c>
      <c r="H51" s="12">
        <v>62</v>
      </c>
      <c r="I51" s="13">
        <f t="shared" si="0"/>
        <v>24.8</v>
      </c>
      <c r="J51" s="13"/>
      <c r="K51" s="13"/>
      <c r="L51" s="13">
        <f t="shared" si="2"/>
        <v>24.8</v>
      </c>
      <c r="M51" s="10" t="s">
        <v>63</v>
      </c>
    </row>
    <row r="52" s="1" customFormat="1" customHeight="1" spans="1:13">
      <c r="A52" s="10">
        <v>49</v>
      </c>
      <c r="B52" s="10" t="s">
        <v>15</v>
      </c>
      <c r="C52" s="10" t="s">
        <v>156</v>
      </c>
      <c r="D52" s="11" t="s">
        <v>157</v>
      </c>
      <c r="E52" s="11" t="s">
        <v>46</v>
      </c>
      <c r="F52" s="11" t="s">
        <v>158</v>
      </c>
      <c r="G52" s="11" t="s">
        <v>159</v>
      </c>
      <c r="H52" s="12">
        <v>63</v>
      </c>
      <c r="I52" s="13">
        <f t="shared" si="0"/>
        <v>25.2</v>
      </c>
      <c r="J52" s="13">
        <v>76.33</v>
      </c>
      <c r="K52" s="13">
        <f t="shared" ref="K52:K70" si="4">J52*0.6</f>
        <v>45.8</v>
      </c>
      <c r="L52" s="13">
        <f t="shared" si="2"/>
        <v>71</v>
      </c>
      <c r="M52" s="10"/>
    </row>
    <row r="53" s="1" customFormat="1" customHeight="1" spans="1:13">
      <c r="A53" s="10">
        <v>50</v>
      </c>
      <c r="B53" s="10" t="s">
        <v>15</v>
      </c>
      <c r="C53" s="10" t="s">
        <v>156</v>
      </c>
      <c r="D53" s="11" t="s">
        <v>160</v>
      </c>
      <c r="E53" s="11" t="s">
        <v>161</v>
      </c>
      <c r="F53" s="11" t="s">
        <v>162</v>
      </c>
      <c r="G53" s="11" t="s">
        <v>163</v>
      </c>
      <c r="H53" s="12">
        <v>52</v>
      </c>
      <c r="I53" s="13">
        <f t="shared" si="0"/>
        <v>20.8</v>
      </c>
      <c r="J53" s="13">
        <v>78.33</v>
      </c>
      <c r="K53" s="13">
        <f t="shared" si="4"/>
        <v>47</v>
      </c>
      <c r="L53" s="13">
        <f t="shared" si="2"/>
        <v>67.8</v>
      </c>
      <c r="M53" s="10"/>
    </row>
    <row r="54" s="1" customFormat="1" customHeight="1" spans="1:13">
      <c r="A54" s="10">
        <v>51</v>
      </c>
      <c r="B54" s="10" t="s">
        <v>15</v>
      </c>
      <c r="C54" s="10" t="s">
        <v>164</v>
      </c>
      <c r="D54" s="11" t="s">
        <v>165</v>
      </c>
      <c r="E54" s="11" t="s">
        <v>66</v>
      </c>
      <c r="F54" s="11" t="s">
        <v>166</v>
      </c>
      <c r="G54" s="11" t="s">
        <v>167</v>
      </c>
      <c r="H54" s="12">
        <v>61</v>
      </c>
      <c r="I54" s="13">
        <f t="shared" si="0"/>
        <v>24.4</v>
      </c>
      <c r="J54" s="13">
        <v>61.67</v>
      </c>
      <c r="K54" s="13">
        <f t="shared" si="4"/>
        <v>37</v>
      </c>
      <c r="L54" s="13">
        <f t="shared" si="2"/>
        <v>61.4</v>
      </c>
      <c r="M54" s="10"/>
    </row>
    <row r="55" s="1" customFormat="1" customHeight="1" spans="1:13">
      <c r="A55" s="10">
        <v>52</v>
      </c>
      <c r="B55" s="10" t="s">
        <v>15</v>
      </c>
      <c r="C55" s="10" t="s">
        <v>164</v>
      </c>
      <c r="D55" s="11" t="s">
        <v>168</v>
      </c>
      <c r="E55" s="11" t="s">
        <v>46</v>
      </c>
      <c r="F55" s="11" t="s">
        <v>169</v>
      </c>
      <c r="G55" s="11" t="s">
        <v>170</v>
      </c>
      <c r="H55" s="12">
        <v>63.5</v>
      </c>
      <c r="I55" s="13">
        <f t="shared" si="0"/>
        <v>25.4</v>
      </c>
      <c r="J55" s="13">
        <v>80</v>
      </c>
      <c r="K55" s="13">
        <f t="shared" si="4"/>
        <v>48</v>
      </c>
      <c r="L55" s="13">
        <f t="shared" si="2"/>
        <v>73.4</v>
      </c>
      <c r="M55" s="10"/>
    </row>
    <row r="56" s="1" customFormat="1" customHeight="1" spans="1:13">
      <c r="A56" s="10">
        <v>53</v>
      </c>
      <c r="B56" s="10" t="s">
        <v>15</v>
      </c>
      <c r="C56" s="10" t="s">
        <v>164</v>
      </c>
      <c r="D56" s="11" t="s">
        <v>171</v>
      </c>
      <c r="E56" s="11" t="s">
        <v>42</v>
      </c>
      <c r="F56" s="11" t="s">
        <v>172</v>
      </c>
      <c r="G56" s="11" t="s">
        <v>173</v>
      </c>
      <c r="H56" s="12">
        <v>51</v>
      </c>
      <c r="I56" s="13">
        <f t="shared" si="0"/>
        <v>20.4</v>
      </c>
      <c r="J56" s="13">
        <v>75</v>
      </c>
      <c r="K56" s="13">
        <f t="shared" si="4"/>
        <v>45</v>
      </c>
      <c r="L56" s="13">
        <f t="shared" si="2"/>
        <v>65.4</v>
      </c>
      <c r="M56" s="10"/>
    </row>
    <row r="57" customHeight="1" spans="1:13">
      <c r="A57" s="10">
        <v>54</v>
      </c>
      <c r="B57" s="10" t="s">
        <v>15</v>
      </c>
      <c r="C57" s="10" t="s">
        <v>164</v>
      </c>
      <c r="D57" s="11" t="s">
        <v>171</v>
      </c>
      <c r="E57" s="11" t="s">
        <v>42</v>
      </c>
      <c r="F57" s="11" t="s">
        <v>174</v>
      </c>
      <c r="G57" s="11" t="s">
        <v>175</v>
      </c>
      <c r="H57" s="12">
        <v>63.5</v>
      </c>
      <c r="I57" s="13">
        <f t="shared" si="0"/>
        <v>25.4</v>
      </c>
      <c r="J57" s="13">
        <v>63.67</v>
      </c>
      <c r="K57" s="13">
        <f t="shared" si="4"/>
        <v>38.2</v>
      </c>
      <c r="L57" s="13">
        <f t="shared" si="2"/>
        <v>63.6</v>
      </c>
      <c r="M57" s="10"/>
    </row>
    <row r="58" s="1" customFormat="1" customHeight="1" spans="1:13">
      <c r="A58" s="10">
        <v>55</v>
      </c>
      <c r="B58" s="10" t="s">
        <v>15</v>
      </c>
      <c r="C58" s="10" t="s">
        <v>164</v>
      </c>
      <c r="D58" s="11" t="s">
        <v>176</v>
      </c>
      <c r="E58" s="11" t="s">
        <v>78</v>
      </c>
      <c r="F58" s="11" t="s">
        <v>177</v>
      </c>
      <c r="G58" s="11" t="s">
        <v>178</v>
      </c>
      <c r="H58" s="12">
        <v>74.5</v>
      </c>
      <c r="I58" s="13">
        <f t="shared" si="0"/>
        <v>29.8</v>
      </c>
      <c r="J58" s="13">
        <v>69</v>
      </c>
      <c r="K58" s="13">
        <f t="shared" si="4"/>
        <v>41.4</v>
      </c>
      <c r="L58" s="13">
        <f t="shared" si="2"/>
        <v>71.2</v>
      </c>
      <c r="M58" s="10"/>
    </row>
    <row r="59" customHeight="1" spans="1:13">
      <c r="A59" s="10">
        <v>56</v>
      </c>
      <c r="B59" s="10" t="s">
        <v>15</v>
      </c>
      <c r="C59" s="10" t="s">
        <v>164</v>
      </c>
      <c r="D59" s="11" t="s">
        <v>176</v>
      </c>
      <c r="E59" s="11" t="s">
        <v>78</v>
      </c>
      <c r="F59" s="11" t="s">
        <v>179</v>
      </c>
      <c r="G59" s="11" t="s">
        <v>180</v>
      </c>
      <c r="H59" s="12">
        <v>63</v>
      </c>
      <c r="I59" s="13">
        <f t="shared" si="0"/>
        <v>25.2</v>
      </c>
      <c r="J59" s="13">
        <v>75.67</v>
      </c>
      <c r="K59" s="13">
        <f t="shared" si="4"/>
        <v>45.4</v>
      </c>
      <c r="L59" s="13">
        <f t="shared" si="2"/>
        <v>70.6</v>
      </c>
      <c r="M59" s="10"/>
    </row>
    <row r="60" customHeight="1" spans="1:13">
      <c r="A60" s="10">
        <v>57</v>
      </c>
      <c r="B60" s="10" t="s">
        <v>15</v>
      </c>
      <c r="C60" s="10" t="s">
        <v>164</v>
      </c>
      <c r="D60" s="11" t="s">
        <v>176</v>
      </c>
      <c r="E60" s="11" t="s">
        <v>78</v>
      </c>
      <c r="F60" s="11" t="s">
        <v>181</v>
      </c>
      <c r="G60" s="11" t="s">
        <v>182</v>
      </c>
      <c r="H60" s="12">
        <v>70.5</v>
      </c>
      <c r="I60" s="13">
        <f t="shared" si="0"/>
        <v>28.2</v>
      </c>
      <c r="J60" s="13">
        <v>61</v>
      </c>
      <c r="K60" s="13">
        <f t="shared" si="4"/>
        <v>36.6</v>
      </c>
      <c r="L60" s="13">
        <f t="shared" si="2"/>
        <v>64.8</v>
      </c>
      <c r="M60" s="10"/>
    </row>
    <row r="61" s="1" customFormat="1" customHeight="1" spans="1:13">
      <c r="A61" s="10">
        <v>58</v>
      </c>
      <c r="B61" s="10" t="s">
        <v>15</v>
      </c>
      <c r="C61" s="10" t="s">
        <v>164</v>
      </c>
      <c r="D61" s="11" t="s">
        <v>183</v>
      </c>
      <c r="E61" s="11" t="s">
        <v>86</v>
      </c>
      <c r="F61" s="14" t="s">
        <v>184</v>
      </c>
      <c r="G61" s="11" t="s">
        <v>185</v>
      </c>
      <c r="H61" s="12">
        <v>75.5</v>
      </c>
      <c r="I61" s="13">
        <f t="shared" si="0"/>
        <v>30.2</v>
      </c>
      <c r="J61" s="13">
        <v>75.33</v>
      </c>
      <c r="K61" s="13">
        <f t="shared" si="4"/>
        <v>45.2</v>
      </c>
      <c r="L61" s="13">
        <f t="shared" si="2"/>
        <v>75.4</v>
      </c>
      <c r="M61" s="10"/>
    </row>
    <row r="62" customHeight="1" spans="1:13">
      <c r="A62" s="10">
        <v>59</v>
      </c>
      <c r="B62" s="10" t="s">
        <v>15</v>
      </c>
      <c r="C62" s="10" t="s">
        <v>164</v>
      </c>
      <c r="D62" s="11" t="s">
        <v>183</v>
      </c>
      <c r="E62" s="11" t="s">
        <v>86</v>
      </c>
      <c r="F62" s="14" t="s">
        <v>186</v>
      </c>
      <c r="G62" s="11" t="s">
        <v>187</v>
      </c>
      <c r="H62" s="12">
        <v>78.5</v>
      </c>
      <c r="I62" s="13">
        <f t="shared" si="0"/>
        <v>31.4</v>
      </c>
      <c r="J62" s="13">
        <v>70</v>
      </c>
      <c r="K62" s="13">
        <f t="shared" si="4"/>
        <v>42</v>
      </c>
      <c r="L62" s="13">
        <f t="shared" si="2"/>
        <v>73.4</v>
      </c>
      <c r="M62" s="10"/>
    </row>
    <row r="63" customHeight="1" spans="1:13">
      <c r="A63" s="10">
        <v>60</v>
      </c>
      <c r="B63" s="10" t="s">
        <v>15</v>
      </c>
      <c r="C63" s="10" t="s">
        <v>164</v>
      </c>
      <c r="D63" s="11" t="s">
        <v>183</v>
      </c>
      <c r="E63" s="11" t="s">
        <v>86</v>
      </c>
      <c r="F63" s="14" t="s">
        <v>188</v>
      </c>
      <c r="G63" s="11" t="s">
        <v>189</v>
      </c>
      <c r="H63" s="12">
        <v>73</v>
      </c>
      <c r="I63" s="13">
        <f t="shared" si="0"/>
        <v>29.2</v>
      </c>
      <c r="J63" s="13">
        <v>71</v>
      </c>
      <c r="K63" s="13">
        <f t="shared" si="4"/>
        <v>42.6</v>
      </c>
      <c r="L63" s="13">
        <f t="shared" si="2"/>
        <v>71.8</v>
      </c>
      <c r="M63" s="10"/>
    </row>
    <row r="64" s="1" customFormat="1" customHeight="1" spans="1:13">
      <c r="A64" s="10">
        <v>61</v>
      </c>
      <c r="B64" s="10" t="s">
        <v>15</v>
      </c>
      <c r="C64" s="10" t="s">
        <v>164</v>
      </c>
      <c r="D64" s="11" t="s">
        <v>190</v>
      </c>
      <c r="E64" s="11" t="s">
        <v>74</v>
      </c>
      <c r="F64" s="11" t="s">
        <v>191</v>
      </c>
      <c r="G64" s="11" t="s">
        <v>192</v>
      </c>
      <c r="H64" s="12">
        <v>82</v>
      </c>
      <c r="I64" s="13">
        <f t="shared" si="0"/>
        <v>32.8</v>
      </c>
      <c r="J64" s="13">
        <v>68</v>
      </c>
      <c r="K64" s="13">
        <f t="shared" si="4"/>
        <v>40.8</v>
      </c>
      <c r="L64" s="13">
        <f t="shared" si="2"/>
        <v>73.6</v>
      </c>
      <c r="M64" s="10"/>
    </row>
    <row r="65" customHeight="1" spans="1:13">
      <c r="A65" s="10">
        <v>62</v>
      </c>
      <c r="B65" s="10" t="s">
        <v>15</v>
      </c>
      <c r="C65" s="10" t="s">
        <v>164</v>
      </c>
      <c r="D65" s="11" t="s">
        <v>190</v>
      </c>
      <c r="E65" s="11" t="s">
        <v>74</v>
      </c>
      <c r="F65" s="11" t="s">
        <v>193</v>
      </c>
      <c r="G65" s="11" t="s">
        <v>194</v>
      </c>
      <c r="H65" s="12">
        <v>67</v>
      </c>
      <c r="I65" s="13">
        <f t="shared" si="0"/>
        <v>26.8</v>
      </c>
      <c r="J65" s="13">
        <v>71.33</v>
      </c>
      <c r="K65" s="13">
        <f t="shared" si="4"/>
        <v>42.8</v>
      </c>
      <c r="L65" s="13">
        <f t="shared" si="2"/>
        <v>69.6</v>
      </c>
      <c r="M65" s="10"/>
    </row>
    <row r="66" customHeight="1" spans="1:13">
      <c r="A66" s="10">
        <v>63</v>
      </c>
      <c r="B66" s="10" t="s">
        <v>15</v>
      </c>
      <c r="C66" s="10" t="s">
        <v>164</v>
      </c>
      <c r="D66" s="11" t="s">
        <v>190</v>
      </c>
      <c r="E66" s="11" t="s">
        <v>74</v>
      </c>
      <c r="F66" s="11" t="s">
        <v>195</v>
      </c>
      <c r="G66" s="11" t="s">
        <v>196</v>
      </c>
      <c r="H66" s="12">
        <v>65.5</v>
      </c>
      <c r="I66" s="13">
        <f t="shared" si="0"/>
        <v>26.2</v>
      </c>
      <c r="J66" s="13">
        <v>65</v>
      </c>
      <c r="K66" s="13">
        <f t="shared" si="4"/>
        <v>39</v>
      </c>
      <c r="L66" s="13">
        <f t="shared" si="2"/>
        <v>65.2</v>
      </c>
      <c r="M66" s="10"/>
    </row>
    <row r="67" s="1" customFormat="1" customHeight="1" spans="1:13">
      <c r="A67" s="10">
        <v>64</v>
      </c>
      <c r="B67" s="10" t="s">
        <v>15</v>
      </c>
      <c r="C67" s="10" t="s">
        <v>164</v>
      </c>
      <c r="D67" s="11" t="s">
        <v>197</v>
      </c>
      <c r="E67" s="11" t="s">
        <v>198</v>
      </c>
      <c r="F67" s="11" t="s">
        <v>199</v>
      </c>
      <c r="G67" s="11" t="s">
        <v>200</v>
      </c>
      <c r="H67" s="12">
        <v>84</v>
      </c>
      <c r="I67" s="13">
        <f t="shared" si="0"/>
        <v>33.6</v>
      </c>
      <c r="J67" s="13">
        <v>70</v>
      </c>
      <c r="K67" s="13">
        <f t="shared" si="4"/>
        <v>42</v>
      </c>
      <c r="L67" s="13">
        <f t="shared" si="2"/>
        <v>75.6</v>
      </c>
      <c r="M67" s="10"/>
    </row>
    <row r="68" s="1" customFormat="1" customHeight="1" spans="1:13">
      <c r="A68" s="10">
        <v>65</v>
      </c>
      <c r="B68" s="10" t="s">
        <v>15</v>
      </c>
      <c r="C68" s="10" t="s">
        <v>201</v>
      </c>
      <c r="D68" s="11" t="s">
        <v>202</v>
      </c>
      <c r="E68" s="11" t="s">
        <v>46</v>
      </c>
      <c r="F68" s="11" t="s">
        <v>203</v>
      </c>
      <c r="G68" s="11" t="s">
        <v>204</v>
      </c>
      <c r="H68" s="12">
        <v>68</v>
      </c>
      <c r="I68" s="13">
        <f>H68*0.4</f>
        <v>27.2</v>
      </c>
      <c r="J68" s="13">
        <v>69.33</v>
      </c>
      <c r="K68" s="13">
        <f t="shared" si="4"/>
        <v>41.6</v>
      </c>
      <c r="L68" s="13">
        <f>I68+K68</f>
        <v>68.8</v>
      </c>
      <c r="M68" s="10"/>
    </row>
    <row r="69" customHeight="1" spans="1:13">
      <c r="A69" s="10">
        <v>66</v>
      </c>
      <c r="B69" s="10" t="s">
        <v>15</v>
      </c>
      <c r="C69" s="10" t="s">
        <v>201</v>
      </c>
      <c r="D69" s="11" t="s">
        <v>202</v>
      </c>
      <c r="E69" s="11" t="s">
        <v>46</v>
      </c>
      <c r="F69" s="11" t="s">
        <v>205</v>
      </c>
      <c r="G69" s="11" t="s">
        <v>206</v>
      </c>
      <c r="H69" s="12">
        <v>74</v>
      </c>
      <c r="I69" s="13">
        <f>H69*0.4</f>
        <v>29.6</v>
      </c>
      <c r="J69" s="13">
        <v>55.67</v>
      </c>
      <c r="K69" s="13">
        <f t="shared" si="4"/>
        <v>33.4</v>
      </c>
      <c r="L69" s="13">
        <f>I69+K69</f>
        <v>63</v>
      </c>
      <c r="M69" s="10"/>
    </row>
    <row r="70" customHeight="1" spans="1:13">
      <c r="A70" s="10">
        <v>67</v>
      </c>
      <c r="B70" s="10" t="s">
        <v>15</v>
      </c>
      <c r="C70" s="10" t="s">
        <v>201</v>
      </c>
      <c r="D70" s="11" t="s">
        <v>202</v>
      </c>
      <c r="E70" s="11" t="s">
        <v>46</v>
      </c>
      <c r="F70" s="11" t="s">
        <v>207</v>
      </c>
      <c r="G70" s="11" t="s">
        <v>208</v>
      </c>
      <c r="H70" s="12">
        <v>56</v>
      </c>
      <c r="I70" s="13">
        <f>H70*0.4</f>
        <v>22.4</v>
      </c>
      <c r="J70" s="13">
        <v>54.33</v>
      </c>
      <c r="K70" s="13">
        <f t="shared" si="4"/>
        <v>32.6</v>
      </c>
      <c r="L70" s="13">
        <f>I70+K70</f>
        <v>55</v>
      </c>
      <c r="M70" s="10"/>
    </row>
  </sheetData>
  <mergeCells count="2">
    <mergeCell ref="A1:M1"/>
    <mergeCell ref="A2:M2"/>
  </mergeCells>
  <printOptions horizontalCentered="1"/>
  <pageMargins left="0.0388888888888889" right="0.0388888888888889" top="0.275" bottom="0.196527777777778" header="0.196527777777778" footer="0.0784722222222222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2026-04-10T08:02:00Z</dcterms:created>
  <dcterms:modified xsi:type="dcterms:W3CDTF">2026-05-15T07:03:58Z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F2EEE8A6404F4E8991C5E0BD713B59AB_13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