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52" windowHeight="10455"/>
  </bookViews>
  <sheets>
    <sheet name="考核招聘" sheetId="2" r:id="rId1"/>
  </sheets>
  <definedNames>
    <definedName name="_xlnm._FilterDatabase" localSheetId="0" hidden="1">考核招聘!$A$1:$J$30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<sst xmlns="http://schemas.openxmlformats.org/spreadsheetml/2006/main" count="98" uniqueCount="52">
  <si>
    <t>附件2：</t>
  </si>
  <si>
    <t>三亚市教育局2026年面向社会考核招聘教师面试成绩</t>
  </si>
  <si>
    <t>序号</t>
  </si>
  <si>
    <t>岗位名称</t>
  </si>
  <si>
    <t>招聘单位</t>
  </si>
  <si>
    <t>姓名</t>
  </si>
  <si>
    <t>专业面试</t>
  </si>
  <si>
    <t>专业面试成绩
*60%</t>
  </si>
  <si>
    <t>综合面试成绩</t>
  </si>
  <si>
    <t>综合面试面试成绩
*40%</t>
  </si>
  <si>
    <t>考核总成绩</t>
  </si>
  <si>
    <t>备注</t>
  </si>
  <si>
    <t>中学历史教师D类</t>
  </si>
  <si>
    <t>重庆巴蜀中学教育集团三亚市迎宾中学</t>
  </si>
  <si>
    <t>杨玉成</t>
  </si>
  <si>
    <t>高中语文教师D类</t>
  </si>
  <si>
    <t>黄晋欢</t>
  </si>
  <si>
    <t>宁琳</t>
  </si>
  <si>
    <t>缺考</t>
  </si>
  <si>
    <t>高中数学教师D类</t>
  </si>
  <si>
    <t>刘雪松</t>
  </si>
  <si>
    <t>杨超民</t>
  </si>
  <si>
    <t>郝晓娜</t>
  </si>
  <si>
    <t>高中英语教师D类</t>
  </si>
  <si>
    <t>赵齐月</t>
  </si>
  <si>
    <t>苏晶</t>
  </si>
  <si>
    <t>罗亮</t>
  </si>
  <si>
    <t>高中物理教师D类</t>
  </si>
  <si>
    <t>李栋生</t>
  </si>
  <si>
    <t>卿胜男</t>
  </si>
  <si>
    <t>高中化学教师D类</t>
  </si>
  <si>
    <t>李晶晶</t>
  </si>
  <si>
    <t>初中语文教师D类</t>
  </si>
  <si>
    <t>苏州中学附属三亚学校</t>
  </si>
  <si>
    <t>吴喜红</t>
  </si>
  <si>
    <t>董洪</t>
  </si>
  <si>
    <t>王艳芳</t>
  </si>
  <si>
    <t>王依水</t>
  </si>
  <si>
    <t>初中物理教师D类</t>
  </si>
  <si>
    <t>郑毅</t>
  </si>
  <si>
    <t>周道伟</t>
  </si>
  <si>
    <t>侯琳</t>
  </si>
  <si>
    <t>邢美丽</t>
  </si>
  <si>
    <t>项勇</t>
  </si>
  <si>
    <t>张焜</t>
  </si>
  <si>
    <t>胡国栋</t>
  </si>
  <si>
    <t>高中历史教师D类</t>
  </si>
  <si>
    <t>陈刚</t>
  </si>
  <si>
    <t>张德金</t>
  </si>
  <si>
    <t>许瑞娟</t>
  </si>
  <si>
    <t>高中思想政治教师D类</t>
  </si>
  <si>
    <t>罗倩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</si>
</sst>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2"/>
      <color theme="1"/>
      <name val="宋体"/>
      <charset val="134"/>
    </font>
    <font>
      <b/>
      <sz val="16"/>
      <color theme="1"/>
      <name val="宋体"/>
      <charset val="134"/>
    </font>
    <font>
      <sz val="12"/>
      <name val="Arial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/>
    </xf>
    <xf numFmtId="177" fontId="7" fillId="0" borderId="2" xfId="0" applyNumberFormat="1" applyFont="1" applyFill="1" applyBorder="1" applyAlignment="1">
      <alignment horizontal="center" vertical="center"/>
    </xf>
    <xf numFmtId="177" fontId="0" fillId="0" borderId="2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workbookViewId="0">
      <selection activeCell="H12" sqref="H12"/>
    </sheetView>
  </sheetViews>
  <sheetFormatPr defaultColWidth="9" defaultRowHeight="13.5"/>
  <cols>
    <col min="1" max="1" width="8.24778761061947" style="1" customWidth="1"/>
    <col min="2" max="2" width="27" style="1" customWidth="1"/>
    <col min="3" max="3" width="42.6194690265487" style="1" customWidth="1"/>
    <col min="4" max="4" width="16" style="1" customWidth="1"/>
    <col min="5" max="5" width="17" style="2" customWidth="1"/>
    <col min="6" max="6" width="21.3097345132743" style="2" customWidth="1"/>
    <col min="7" max="7" width="21.4513274336283" style="2" customWidth="1"/>
    <col min="8" max="8" width="25.0265486725664" style="2" customWidth="1"/>
    <col min="9" max="9" width="17.5575221238938" style="2" customWidth="1"/>
    <col min="10" max="10" width="12.8849557522124" style="1" customWidth="1"/>
    <col min="11" max="16384" width="9" style="1"/>
  </cols>
  <sheetData>
    <row r="1" s="1" customFormat="1" ht="20.25" spans="1:10">
      <c r="A1" s="3" t="s">
        <v>0</v>
      </c>
      <c r="B1" s="3"/>
      <c r="C1" s="4"/>
      <c r="E1" s="2"/>
      <c r="F1" s="2"/>
      <c r="G1" s="2"/>
      <c r="H1" s="2"/>
      <c r="I1" s="2"/>
    </row>
    <row r="2" s="1" customFormat="1" ht="46" customHeight="1" spans="1:1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40.5" spans="1:10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9" t="s">
        <v>7</v>
      </c>
      <c r="G3" s="9" t="s">
        <v>8</v>
      </c>
      <c r="H3" s="9" t="s">
        <v>9</v>
      </c>
      <c r="I3" s="10" t="s">
        <v>10</v>
      </c>
      <c r="J3" s="10" t="s">
        <v>11</v>
      </c>
    </row>
    <row r="4" s="1" customFormat="1" ht="20.25" spans="1:10">
      <c r="A4" s="11">
        <v>1</v>
      </c>
      <c r="B4" s="12" t="s">
        <v>12</v>
      </c>
      <c r="C4" s="12" t="s">
        <v>13</v>
      </c>
      <c r="D4" s="12" t="s">
        <v>14</v>
      </c>
      <c r="E4" s="13">
        <v>64.33</v>
      </c>
      <c r="F4" s="13">
        <f t="shared" ref="F4:F30" si="0">E4*60%</f>
        <v>38.598</v>
      </c>
      <c r="G4" s="13">
        <v>63.67</v>
      </c>
      <c r="H4" s="13">
        <f t="shared" ref="H4:H30" si="1">G4*40%</f>
        <v>25.468</v>
      </c>
      <c r="I4" s="14">
        <f>ROUND(F4+H4,2)</f>
        <v>64.07</v>
      </c>
      <c r="J4" s="15"/>
    </row>
    <row r="5" s="1" customFormat="1" ht="20.25" spans="1:10">
      <c r="A5" s="11">
        <v>2</v>
      </c>
      <c r="B5" s="12" t="s">
        <v>15</v>
      </c>
      <c r="C5" s="12" t="s">
        <v>13</v>
      </c>
      <c r="D5" s="12" t="s">
        <v>16</v>
      </c>
      <c r="E5" s="13">
        <v>55</v>
      </c>
      <c r="F5" s="13">
        <f t="shared" si="0"/>
        <v>33</v>
      </c>
      <c r="G5" s="13">
        <v>77</v>
      </c>
      <c r="H5" s="13">
        <f t="shared" si="1"/>
        <v>30.8</v>
      </c>
      <c r="I5" s="14">
        <f t="shared" ref="I5:I30" si="2">ROUND(F5+H5,2)</f>
        <v>63.8</v>
      </c>
      <c r="J5" s="15"/>
    </row>
    <row r="6" s="1" customFormat="1" ht="20.25" spans="1:10">
      <c r="A6" s="11">
        <v>3</v>
      </c>
      <c r="B6" s="12" t="s">
        <v>15</v>
      </c>
      <c r="C6" s="12" t="s">
        <v>13</v>
      </c>
      <c r="D6" s="12" t="s">
        <v>17</v>
      </c>
      <c r="E6" s="13">
        <v>0</v>
      </c>
      <c r="F6" s="13">
        <f t="shared" si="0"/>
        <v>0</v>
      </c>
      <c r="G6" s="13">
        <v>0</v>
      </c>
      <c r="H6" s="13">
        <f t="shared" si="1"/>
        <v>0</v>
      </c>
      <c r="I6" s="14">
        <f t="shared" si="2"/>
        <v>0</v>
      </c>
      <c r="J6" s="15" t="s">
        <v>18</v>
      </c>
    </row>
    <row r="7" s="1" customFormat="1" ht="20.25" spans="1:10">
      <c r="A7" s="11">
        <v>4</v>
      </c>
      <c r="B7" s="12" t="s">
        <v>19</v>
      </c>
      <c r="C7" s="12" t="s">
        <v>13</v>
      </c>
      <c r="D7" s="12" t="s">
        <v>20</v>
      </c>
      <c r="E7" s="13">
        <v>67.33</v>
      </c>
      <c r="F7" s="13">
        <f t="shared" si="0"/>
        <v>40.398</v>
      </c>
      <c r="G7" s="13">
        <v>69</v>
      </c>
      <c r="H7" s="13">
        <f t="shared" si="1"/>
        <v>27.6</v>
      </c>
      <c r="I7" s="14">
        <f t="shared" si="2"/>
        <v>68</v>
      </c>
      <c r="J7" s="15"/>
    </row>
    <row r="8" s="1" customFormat="1" ht="20.25" spans="1:10">
      <c r="A8" s="11">
        <v>5</v>
      </c>
      <c r="B8" s="12" t="s">
        <v>19</v>
      </c>
      <c r="C8" s="12" t="s">
        <v>13</v>
      </c>
      <c r="D8" s="12" t="s">
        <v>21</v>
      </c>
      <c r="E8" s="13">
        <v>64.33</v>
      </c>
      <c r="F8" s="13">
        <f t="shared" si="0"/>
        <v>38.598</v>
      </c>
      <c r="G8" s="13">
        <v>65.67</v>
      </c>
      <c r="H8" s="13">
        <f t="shared" si="1"/>
        <v>26.268</v>
      </c>
      <c r="I8" s="14">
        <f t="shared" si="2"/>
        <v>64.87</v>
      </c>
      <c r="J8" s="15"/>
    </row>
    <row r="9" s="1" customFormat="1" ht="20.25" spans="1:10">
      <c r="A9" s="11">
        <v>6</v>
      </c>
      <c r="B9" s="12" t="s">
        <v>19</v>
      </c>
      <c r="C9" s="12" t="s">
        <v>13</v>
      </c>
      <c r="D9" s="12" t="s">
        <v>22</v>
      </c>
      <c r="E9" s="13">
        <v>61.33</v>
      </c>
      <c r="F9" s="13">
        <f t="shared" si="0"/>
        <v>36.798</v>
      </c>
      <c r="G9" s="13">
        <v>61.67</v>
      </c>
      <c r="H9" s="13">
        <f t="shared" si="1"/>
        <v>24.668</v>
      </c>
      <c r="I9" s="14">
        <f t="shared" si="2"/>
        <v>61.47</v>
      </c>
      <c r="J9" s="15"/>
    </row>
    <row r="10" s="1" customFormat="1" ht="20.25" spans="1:10">
      <c r="A10" s="11">
        <v>7</v>
      </c>
      <c r="B10" s="12" t="s">
        <v>23</v>
      </c>
      <c r="C10" s="12" t="s">
        <v>13</v>
      </c>
      <c r="D10" s="12" t="s">
        <v>24</v>
      </c>
      <c r="E10" s="13">
        <v>55</v>
      </c>
      <c r="F10" s="13">
        <f t="shared" si="0"/>
        <v>33</v>
      </c>
      <c r="G10" s="13">
        <v>0</v>
      </c>
      <c r="H10" s="13">
        <f t="shared" si="1"/>
        <v>0</v>
      </c>
      <c r="I10" s="14">
        <f t="shared" si="2"/>
        <v>33</v>
      </c>
      <c r="J10" s="15"/>
    </row>
    <row r="11" s="1" customFormat="1" ht="20.25" spans="1:10">
      <c r="A11" s="11">
        <v>8</v>
      </c>
      <c r="B11" s="12" t="s">
        <v>23</v>
      </c>
      <c r="C11" s="12" t="s">
        <v>13</v>
      </c>
      <c r="D11" s="12" t="s">
        <v>25</v>
      </c>
      <c r="E11" s="13">
        <v>52.67</v>
      </c>
      <c r="F11" s="13">
        <f t="shared" si="0"/>
        <v>31.602</v>
      </c>
      <c r="G11" s="13">
        <v>0</v>
      </c>
      <c r="H11" s="13">
        <f t="shared" si="1"/>
        <v>0</v>
      </c>
      <c r="I11" s="14">
        <f t="shared" si="2"/>
        <v>31.6</v>
      </c>
      <c r="J11" s="15"/>
    </row>
    <row r="12" s="1" customFormat="1" ht="20.25" spans="1:10">
      <c r="A12" s="11">
        <v>9</v>
      </c>
      <c r="B12" s="12" t="s">
        <v>23</v>
      </c>
      <c r="C12" s="12" t="s">
        <v>13</v>
      </c>
      <c r="D12" s="12" t="s">
        <v>26</v>
      </c>
      <c r="E12" s="13">
        <v>0</v>
      </c>
      <c r="F12" s="13">
        <f t="shared" si="0"/>
        <v>0</v>
      </c>
      <c r="G12" s="13">
        <v>0</v>
      </c>
      <c r="H12" s="13">
        <f t="shared" si="1"/>
        <v>0</v>
      </c>
      <c r="I12" s="14">
        <f t="shared" si="2"/>
        <v>0</v>
      </c>
      <c r="J12" s="15" t="s">
        <v>18</v>
      </c>
    </row>
    <row r="13" s="1" customFormat="1" ht="20.25" spans="1:10">
      <c r="A13" s="11">
        <v>10</v>
      </c>
      <c r="B13" s="12" t="s">
        <v>27</v>
      </c>
      <c r="C13" s="12" t="s">
        <v>13</v>
      </c>
      <c r="D13" s="12" t="s">
        <v>28</v>
      </c>
      <c r="E13" s="13">
        <v>62</v>
      </c>
      <c r="F13" s="13">
        <f t="shared" si="0"/>
        <v>37.2</v>
      </c>
      <c r="G13" s="13">
        <v>64.33</v>
      </c>
      <c r="H13" s="13">
        <f t="shared" si="1"/>
        <v>25.732</v>
      </c>
      <c r="I13" s="14">
        <f t="shared" si="2"/>
        <v>62.93</v>
      </c>
      <c r="J13" s="15"/>
    </row>
    <row r="14" s="1" customFormat="1" ht="20.25" spans="1:10">
      <c r="A14" s="11">
        <v>11</v>
      </c>
      <c r="B14" s="12" t="s">
        <v>27</v>
      </c>
      <c r="C14" s="12" t="s">
        <v>13</v>
      </c>
      <c r="D14" s="12" t="s">
        <v>29</v>
      </c>
      <c r="E14" s="13">
        <v>0</v>
      </c>
      <c r="F14" s="13">
        <f t="shared" si="0"/>
        <v>0</v>
      </c>
      <c r="G14" s="13">
        <v>0</v>
      </c>
      <c r="H14" s="13">
        <f t="shared" si="1"/>
        <v>0</v>
      </c>
      <c r="I14" s="14">
        <f t="shared" si="2"/>
        <v>0</v>
      </c>
      <c r="J14" s="15" t="s">
        <v>18</v>
      </c>
    </row>
    <row r="15" s="1" customFormat="1" ht="20.25" spans="1:10">
      <c r="A15" s="11">
        <v>12</v>
      </c>
      <c r="B15" s="12" t="s">
        <v>30</v>
      </c>
      <c r="C15" s="12" t="s">
        <v>13</v>
      </c>
      <c r="D15" s="12" t="s">
        <v>31</v>
      </c>
      <c r="E15" s="13">
        <v>0</v>
      </c>
      <c r="F15" s="13">
        <f t="shared" si="0"/>
        <v>0</v>
      </c>
      <c r="G15" s="13">
        <v>0</v>
      </c>
      <c r="H15" s="13">
        <f t="shared" si="1"/>
        <v>0</v>
      </c>
      <c r="I15" s="14">
        <f t="shared" si="2"/>
        <v>0</v>
      </c>
      <c r="J15" s="15" t="s">
        <v>18</v>
      </c>
    </row>
    <row r="16" s="1" customFormat="1" ht="20.25" spans="1:10">
      <c r="A16" s="11">
        <v>13</v>
      </c>
      <c r="B16" s="12" t="s">
        <v>32</v>
      </c>
      <c r="C16" s="12" t="s">
        <v>33</v>
      </c>
      <c r="D16" s="12" t="s">
        <v>34</v>
      </c>
      <c r="E16" s="13">
        <v>54.67</v>
      </c>
      <c r="F16" s="13">
        <f t="shared" si="0"/>
        <v>32.802</v>
      </c>
      <c r="G16" s="13">
        <v>56</v>
      </c>
      <c r="H16" s="13">
        <f t="shared" si="1"/>
        <v>22.4</v>
      </c>
      <c r="I16" s="14">
        <f t="shared" si="2"/>
        <v>55.2</v>
      </c>
      <c r="J16" s="15"/>
    </row>
    <row r="17" s="1" customFormat="1" ht="20.25" spans="1:10">
      <c r="A17" s="11">
        <v>14</v>
      </c>
      <c r="B17" s="12" t="s">
        <v>32</v>
      </c>
      <c r="C17" s="12" t="s">
        <v>33</v>
      </c>
      <c r="D17" s="12" t="s">
        <v>35</v>
      </c>
      <c r="E17" s="13">
        <v>56</v>
      </c>
      <c r="F17" s="13">
        <f t="shared" si="0"/>
        <v>33.6</v>
      </c>
      <c r="G17" s="13">
        <v>0</v>
      </c>
      <c r="H17" s="13">
        <f t="shared" si="1"/>
        <v>0</v>
      </c>
      <c r="I17" s="14">
        <f t="shared" si="2"/>
        <v>33.6</v>
      </c>
      <c r="J17" s="15"/>
    </row>
    <row r="18" s="1" customFormat="1" ht="20.25" spans="1:10">
      <c r="A18" s="11">
        <v>15</v>
      </c>
      <c r="B18" s="12" t="s">
        <v>32</v>
      </c>
      <c r="C18" s="12" t="s">
        <v>33</v>
      </c>
      <c r="D18" s="12" t="s">
        <v>36</v>
      </c>
      <c r="E18" s="13">
        <v>53</v>
      </c>
      <c r="F18" s="13">
        <f t="shared" si="0"/>
        <v>31.8</v>
      </c>
      <c r="G18" s="13">
        <v>0</v>
      </c>
      <c r="H18" s="13">
        <f t="shared" si="1"/>
        <v>0</v>
      </c>
      <c r="I18" s="14">
        <f t="shared" si="2"/>
        <v>31.8</v>
      </c>
      <c r="J18" s="15"/>
    </row>
    <row r="19" s="1" customFormat="1" ht="20.25" spans="1:10">
      <c r="A19" s="11">
        <v>16</v>
      </c>
      <c r="B19" s="12" t="s">
        <v>32</v>
      </c>
      <c r="C19" s="12" t="s">
        <v>33</v>
      </c>
      <c r="D19" s="12" t="s">
        <v>37</v>
      </c>
      <c r="E19" s="13">
        <v>52</v>
      </c>
      <c r="F19" s="13">
        <f t="shared" si="0"/>
        <v>31.2</v>
      </c>
      <c r="G19" s="13">
        <v>0</v>
      </c>
      <c r="H19" s="13">
        <f t="shared" si="1"/>
        <v>0</v>
      </c>
      <c r="I19" s="14">
        <f t="shared" si="2"/>
        <v>31.2</v>
      </c>
      <c r="J19" s="15"/>
    </row>
    <row r="20" s="1" customFormat="1" ht="20.25" spans="1:10">
      <c r="A20" s="11">
        <v>17</v>
      </c>
      <c r="B20" s="12" t="s">
        <v>38</v>
      </c>
      <c r="C20" s="12" t="s">
        <v>33</v>
      </c>
      <c r="D20" s="12" t="s">
        <v>39</v>
      </c>
      <c r="E20" s="13">
        <v>74</v>
      </c>
      <c r="F20" s="13">
        <f t="shared" si="0"/>
        <v>44.4</v>
      </c>
      <c r="G20" s="13">
        <v>66</v>
      </c>
      <c r="H20" s="13">
        <f t="shared" si="1"/>
        <v>26.4</v>
      </c>
      <c r="I20" s="14">
        <f t="shared" si="2"/>
        <v>70.8</v>
      </c>
      <c r="J20" s="15"/>
    </row>
    <row r="21" s="1" customFormat="1" ht="20.25" spans="1:10">
      <c r="A21" s="11">
        <v>18</v>
      </c>
      <c r="B21" s="12" t="s">
        <v>38</v>
      </c>
      <c r="C21" s="12" t="s">
        <v>33</v>
      </c>
      <c r="D21" s="12" t="s">
        <v>40</v>
      </c>
      <c r="E21" s="13">
        <v>72</v>
      </c>
      <c r="F21" s="13">
        <f t="shared" si="0"/>
        <v>43.2</v>
      </c>
      <c r="G21" s="13">
        <v>63.33</v>
      </c>
      <c r="H21" s="13">
        <f t="shared" si="1"/>
        <v>25.332</v>
      </c>
      <c r="I21" s="14">
        <f t="shared" si="2"/>
        <v>68.53</v>
      </c>
      <c r="J21" s="15"/>
    </row>
    <row r="22" s="1" customFormat="1" ht="20.25" spans="1:10">
      <c r="A22" s="11">
        <v>19</v>
      </c>
      <c r="B22" s="12" t="s">
        <v>38</v>
      </c>
      <c r="C22" s="12" t="s">
        <v>33</v>
      </c>
      <c r="D22" s="12" t="s">
        <v>41</v>
      </c>
      <c r="E22" s="13">
        <v>70.33</v>
      </c>
      <c r="F22" s="13">
        <f t="shared" si="0"/>
        <v>42.198</v>
      </c>
      <c r="G22" s="13">
        <v>60.67</v>
      </c>
      <c r="H22" s="13">
        <f t="shared" si="1"/>
        <v>24.268</v>
      </c>
      <c r="I22" s="14">
        <f t="shared" si="2"/>
        <v>66.47</v>
      </c>
      <c r="J22" s="15"/>
    </row>
    <row r="23" s="1" customFormat="1" ht="20.25" spans="1:10">
      <c r="A23" s="11">
        <v>20</v>
      </c>
      <c r="B23" s="12" t="s">
        <v>15</v>
      </c>
      <c r="C23" s="12" t="s">
        <v>33</v>
      </c>
      <c r="D23" s="12" t="s">
        <v>42</v>
      </c>
      <c r="E23" s="13">
        <v>0</v>
      </c>
      <c r="F23" s="13">
        <f t="shared" si="0"/>
        <v>0</v>
      </c>
      <c r="G23" s="13">
        <v>0</v>
      </c>
      <c r="H23" s="13">
        <f t="shared" si="1"/>
        <v>0</v>
      </c>
      <c r="I23" s="14">
        <f t="shared" si="2"/>
        <v>0</v>
      </c>
      <c r="J23" s="15" t="s">
        <v>18</v>
      </c>
    </row>
    <row r="24" s="1" customFormat="1" ht="20.25" spans="1:10">
      <c r="A24" s="11">
        <v>21</v>
      </c>
      <c r="B24" s="12" t="s">
        <v>19</v>
      </c>
      <c r="C24" s="12" t="s">
        <v>33</v>
      </c>
      <c r="D24" s="12" t="s">
        <v>43</v>
      </c>
      <c r="E24" s="13">
        <v>55</v>
      </c>
      <c r="F24" s="13">
        <f t="shared" si="0"/>
        <v>33</v>
      </c>
      <c r="G24" s="13">
        <v>56.33</v>
      </c>
      <c r="H24" s="13">
        <f t="shared" si="1"/>
        <v>22.532</v>
      </c>
      <c r="I24" s="14">
        <f t="shared" si="2"/>
        <v>55.53</v>
      </c>
      <c r="J24" s="15"/>
    </row>
    <row r="25" s="1" customFormat="1" ht="20.25" spans="1:10">
      <c r="A25" s="11">
        <v>22</v>
      </c>
      <c r="B25" s="12" t="s">
        <v>27</v>
      </c>
      <c r="C25" s="12" t="s">
        <v>33</v>
      </c>
      <c r="D25" s="12" t="s">
        <v>44</v>
      </c>
      <c r="E25" s="13">
        <v>73</v>
      </c>
      <c r="F25" s="13">
        <f t="shared" si="0"/>
        <v>43.8</v>
      </c>
      <c r="G25" s="13">
        <v>65.67</v>
      </c>
      <c r="H25" s="13">
        <f t="shared" si="1"/>
        <v>26.268</v>
      </c>
      <c r="I25" s="14">
        <f t="shared" si="2"/>
        <v>70.07</v>
      </c>
      <c r="J25" s="15"/>
    </row>
    <row r="26" s="1" customFormat="1" ht="20.25" spans="1:10">
      <c r="A26" s="11">
        <v>23</v>
      </c>
      <c r="B26" s="12" t="s">
        <v>27</v>
      </c>
      <c r="C26" s="12" t="s">
        <v>33</v>
      </c>
      <c r="D26" s="12" t="s">
        <v>45</v>
      </c>
      <c r="E26" s="13">
        <v>54.33</v>
      </c>
      <c r="F26" s="13">
        <f t="shared" si="0"/>
        <v>32.598</v>
      </c>
      <c r="G26" s="13">
        <v>0</v>
      </c>
      <c r="H26" s="13">
        <f t="shared" si="1"/>
        <v>0</v>
      </c>
      <c r="I26" s="14">
        <f t="shared" si="2"/>
        <v>32.6</v>
      </c>
      <c r="J26" s="15"/>
    </row>
    <row r="27" s="1" customFormat="1" ht="20.25" spans="1:10">
      <c r="A27" s="11">
        <v>24</v>
      </c>
      <c r="B27" s="12" t="s">
        <v>46</v>
      </c>
      <c r="C27" s="12" t="s">
        <v>33</v>
      </c>
      <c r="D27" s="12" t="s">
        <v>47</v>
      </c>
      <c r="E27" s="13">
        <v>72.33</v>
      </c>
      <c r="F27" s="13">
        <f t="shared" si="0"/>
        <v>43.398</v>
      </c>
      <c r="G27" s="13">
        <v>75.33</v>
      </c>
      <c r="H27" s="13">
        <f t="shared" si="1"/>
        <v>30.132</v>
      </c>
      <c r="I27" s="14">
        <f t="shared" si="2"/>
        <v>73.53</v>
      </c>
      <c r="J27" s="15"/>
    </row>
    <row r="28" s="1" customFormat="1" ht="20.25" spans="1:10">
      <c r="A28" s="11">
        <v>25</v>
      </c>
      <c r="B28" s="12" t="s">
        <v>46</v>
      </c>
      <c r="C28" s="12" t="s">
        <v>33</v>
      </c>
      <c r="D28" s="12" t="s">
        <v>48</v>
      </c>
      <c r="E28" s="13">
        <v>56</v>
      </c>
      <c r="F28" s="13">
        <f t="shared" si="0"/>
        <v>33.6</v>
      </c>
      <c r="G28" s="13">
        <v>0</v>
      </c>
      <c r="H28" s="13">
        <f t="shared" si="1"/>
        <v>0</v>
      </c>
      <c r="I28" s="14">
        <f t="shared" si="2"/>
        <v>33.6</v>
      </c>
      <c r="J28" s="15"/>
    </row>
    <row r="29" s="1" customFormat="1" ht="20.25" spans="1:10">
      <c r="A29" s="11">
        <v>26</v>
      </c>
      <c r="B29" s="12" t="s">
        <v>46</v>
      </c>
      <c r="C29" s="12" t="s">
        <v>33</v>
      </c>
      <c r="D29" s="12" t="s">
        <v>49</v>
      </c>
      <c r="E29" s="13">
        <v>54</v>
      </c>
      <c r="F29" s="13">
        <f t="shared" si="0"/>
        <v>32.4</v>
      </c>
      <c r="G29" s="13">
        <v>0</v>
      </c>
      <c r="H29" s="13">
        <f t="shared" si="1"/>
        <v>0</v>
      </c>
      <c r="I29" s="14">
        <f t="shared" si="2"/>
        <v>32.4</v>
      </c>
      <c r="J29" s="15"/>
    </row>
    <row r="30" s="1" customFormat="1" ht="20.25" spans="1:10">
      <c r="A30" s="11">
        <v>27</v>
      </c>
      <c r="B30" s="12" t="s">
        <v>50</v>
      </c>
      <c r="C30" s="12" t="s">
        <v>33</v>
      </c>
      <c r="D30" s="12" t="s">
        <v>51</v>
      </c>
      <c r="E30" s="13">
        <v>68</v>
      </c>
      <c r="F30" s="13">
        <f t="shared" si="0"/>
        <v>40.8</v>
      </c>
      <c r="G30" s="13">
        <v>63.67</v>
      </c>
      <c r="H30" s="13">
        <f t="shared" si="1"/>
        <v>25.468</v>
      </c>
      <c r="I30" s="14">
        <f t="shared" si="2"/>
        <v>66.27</v>
      </c>
      <c r="J30" s="15"/>
    </row>
  </sheetData>
  <mergeCells count="2">
    <mergeCell ref="A1:B1"/>
    <mergeCell ref="A2:J2"/>
  </mergeCells>
  <conditionalFormatting sqref="B4:C4">
    <cfRule type="duplicateValues" dxfId="0" priority="27"/>
  </conditionalFormatting>
  <conditionalFormatting sqref="B5:C5">
    <cfRule type="duplicateValues" dxfId="0" priority="26"/>
  </conditionalFormatting>
  <conditionalFormatting sqref="B6:C6">
    <cfRule type="duplicateValues" dxfId="0" priority="25"/>
  </conditionalFormatting>
  <conditionalFormatting sqref="B7:C7">
    <cfRule type="duplicateValues" dxfId="0" priority="24"/>
  </conditionalFormatting>
  <conditionalFormatting sqref="B8:C8">
    <cfRule type="duplicateValues" dxfId="0" priority="23"/>
  </conditionalFormatting>
  <conditionalFormatting sqref="B9:C9">
    <cfRule type="duplicateValues" dxfId="0" priority="22"/>
  </conditionalFormatting>
  <conditionalFormatting sqref="B10:C10">
    <cfRule type="duplicateValues" dxfId="0" priority="21"/>
  </conditionalFormatting>
  <conditionalFormatting sqref="B11:C11">
    <cfRule type="duplicateValues" dxfId="0" priority="20"/>
  </conditionalFormatting>
  <conditionalFormatting sqref="B12:C12">
    <cfRule type="duplicateValues" dxfId="0" priority="19"/>
  </conditionalFormatting>
  <conditionalFormatting sqref="B13:C13">
    <cfRule type="duplicateValues" dxfId="0" priority="18"/>
  </conditionalFormatting>
  <conditionalFormatting sqref="B14:C14">
    <cfRule type="duplicateValues" dxfId="0" priority="17"/>
  </conditionalFormatting>
  <conditionalFormatting sqref="B15:C15">
    <cfRule type="duplicateValues" dxfId="0" priority="16"/>
  </conditionalFormatting>
  <conditionalFormatting sqref="B16:C16">
    <cfRule type="duplicateValues" dxfId="0" priority="15"/>
  </conditionalFormatting>
  <conditionalFormatting sqref="B17:C17">
    <cfRule type="duplicateValues" dxfId="0" priority="14"/>
  </conditionalFormatting>
  <conditionalFormatting sqref="B18:C18">
    <cfRule type="duplicateValues" dxfId="0" priority="13"/>
  </conditionalFormatting>
  <conditionalFormatting sqref="B19:C19">
    <cfRule type="duplicateValues" dxfId="0" priority="12"/>
  </conditionalFormatting>
  <conditionalFormatting sqref="B20:C20">
    <cfRule type="duplicateValues" dxfId="0" priority="11"/>
  </conditionalFormatting>
  <conditionalFormatting sqref="B21:C21">
    <cfRule type="duplicateValues" dxfId="0" priority="10"/>
  </conditionalFormatting>
  <conditionalFormatting sqref="B22:C22">
    <cfRule type="duplicateValues" dxfId="0" priority="9"/>
  </conditionalFormatting>
  <conditionalFormatting sqref="B23:C23">
    <cfRule type="duplicateValues" dxfId="0" priority="8"/>
  </conditionalFormatting>
  <conditionalFormatting sqref="B24:C24">
    <cfRule type="duplicateValues" dxfId="0" priority="7"/>
  </conditionalFormatting>
  <conditionalFormatting sqref="B25:C25">
    <cfRule type="duplicateValues" dxfId="0" priority="6"/>
  </conditionalFormatting>
  <conditionalFormatting sqref="B26:C26">
    <cfRule type="duplicateValues" dxfId="0" priority="5"/>
  </conditionalFormatting>
  <conditionalFormatting sqref="B27:C27">
    <cfRule type="duplicateValues" dxfId="0" priority="4"/>
  </conditionalFormatting>
  <conditionalFormatting sqref="B28:C28">
    <cfRule type="duplicateValues" dxfId="0" priority="3"/>
  </conditionalFormatting>
  <conditionalFormatting sqref="B29:C29">
    <cfRule type="duplicateValues" dxfId="0" priority="2"/>
  </conditionalFormatting>
  <conditionalFormatting sqref="B30:C30">
    <cfRule type="duplicateValues" dxfId="0" priority="1"/>
  </conditionalFormatting>
  <conditionalFormatting sqref="A4:A30">
    <cfRule type="duplicateValues" dxfId="0" priority="28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考核招聘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CC</cp:lastModifiedBy>
  <dcterms:created xsi:type="dcterms:W3CDTF">2023-07-22T08:52:00Z</dcterms:created>
  <dcterms:modified xsi:type="dcterms:W3CDTF">2026-06-28T12:57:58Z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346D211F8FC24E70BA43668D04378A84_13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