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3917\Desktop\91051354d45f70605726481f2ba7194b_4312961699937621732_m\公告4\"/>
    </mc:Choice>
  </mc:AlternateContent>
  <bookViews>
    <workbookView windowWidth="29868" windowHeight="13380"/>
  </bookViews>
  <sheets>
    <sheet name="公开招聘" sheetId="1" r:id="rId1"/>
  </sheets>
  <definedNames>
    <definedName name="_xlnm._FilterDatabase" localSheetId="0" hidden="1">公开招聘!$A$3:$K$9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<sst xmlns="http://schemas.openxmlformats.org/spreadsheetml/2006/main" count="37" uniqueCount="28">
  <si>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附件1：</t>
  </si>
  <si>
    <t>苏州中学附属三亚学校2026年面向社会公开招聘教师面试成绩及总成绩</t>
  </si>
  <si>
    <t>序号</t>
  </si>
  <si>
    <t>岗位名称</t>
  </si>
  <si>
    <t>招聘单位</t>
  </si>
  <si>
    <t>身份证号码</t>
  </si>
  <si>
    <t>姓名</t>
  </si>
  <si>
    <t>笔试成绩</t>
  </si>
  <si>
    <t>笔试成绩
*60%</t>
  </si>
  <si>
    <t>面试成绩</t>
  </si>
  <si>
    <t>面试成绩
*40%</t>
  </si>
  <si>
    <t>综合成绩</t>
  </si>
  <si>
    <t>备注</t>
  </si>
  <si>
    <t>中学物理教师A类</t>
  </si>
  <si>
    <t>苏州中学附属三亚学校</t>
  </si>
  <si>
    <t>430426********8317</t>
  </si>
  <si>
    <t>邹文彬</t>
  </si>
  <si>
    <t>411321********1569</t>
  </si>
  <si>
    <t>王静</t>
  </si>
  <si>
    <t>460025********1226</t>
  </si>
  <si>
    <t>陈雪</t>
  </si>
  <si>
    <t>高中思想政治教师A类</t>
  </si>
  <si>
    <t>412726********1247</t>
  </si>
  <si>
    <t>张寒冰</t>
  </si>
  <si>
    <t>460033********1482</t>
  </si>
  <si>
    <t>章玲</t>
  </si>
  <si>
    <t>211224********3801</t>
  </si>
  <si>
    <t>何海艳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</si>
</sst>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/>
    </xf>
    <xf numFmtId="177" fontId="0" fillId="0" borderId="2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zoomScale="85" zoomScaleNormal="85" workbookViewId="0">
      <pane ySplit="3" topLeftCell="A4" activePane="bottomLeft" state="frozen"/>
      <selection/>
      <selection pane="bottomLeft" activeCell="H17" sqref="H17"/>
    </sheetView>
  </sheetViews>
  <sheetFormatPr defaultColWidth="9" defaultRowHeight="14.4"/>
  <cols>
    <col min="1" max="1" width="7.12962962962963" style="1" customWidth="1"/>
    <col min="2" max="2" width="38.6944444444444" style="1" customWidth="1"/>
    <col min="3" max="3" width="35.9537037037037" style="1" customWidth="1"/>
    <col min="4" max="4" width="24.25" style="1" customWidth="1"/>
    <col min="5" max="5" width="19.6018518518519" style="2" customWidth="1"/>
    <col min="6" max="6" width="16.462962962963" style="3" customWidth="1"/>
    <col min="7" max="7" width="17.1111111111111" style="3" customWidth="1"/>
    <col min="8" max="8" width="17.6388888888889" style="3" customWidth="1"/>
    <col min="9" max="9" width="16.462962962963" style="3" customWidth="1"/>
    <col min="10" max="10" width="16.212962962963" style="4" customWidth="1"/>
    <col min="11" max="11" width="12.8796296296296" style="1" customWidth="1"/>
    <col min="12" max="16384" width="9" style="1"/>
  </cols>
  <sheetData>
    <row r="1" s="1" customFormat="1" ht="20.4" spans="1:11">
      <c r="A1" s="5" t="s">
        <v>0</v>
      </c>
      <c r="B1" s="5"/>
      <c r="C1" s="6"/>
      <c r="E1" s="2"/>
      <c r="F1" s="3"/>
      <c r="G1" s="3"/>
      <c r="H1" s="3"/>
      <c r="I1" s="3"/>
      <c r="J1" s="4"/>
    </row>
    <row r="2" s="1" customFormat="1" ht="60" customHeight="1" spans="1:11">
      <c r="A2" s="7" t="s">
        <v>1</v>
      </c>
      <c r="B2" s="8"/>
      <c r="C2" s="8"/>
      <c r="D2" s="8"/>
      <c r="E2" s="9"/>
      <c r="F2" s="9"/>
      <c r="G2" s="9"/>
      <c r="H2" s="9"/>
      <c r="I2" s="9"/>
      <c r="J2" s="8"/>
      <c r="K2" s="8"/>
    </row>
    <row r="3" s="1" customFormat="1" ht="40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2" t="s">
        <v>7</v>
      </c>
      <c r="G3" s="13" t="s">
        <v>8</v>
      </c>
      <c r="H3" s="13" t="s">
        <v>9</v>
      </c>
      <c r="I3" s="13" t="s">
        <v>10</v>
      </c>
      <c r="J3" s="14" t="s">
        <v>11</v>
      </c>
      <c r="K3" s="14" t="s">
        <v>12</v>
      </c>
    </row>
    <row r="4" s="1" customFormat="1" ht="27" customHeight="1" spans="1:11">
      <c r="A4" s="15">
        <v>1</v>
      </c>
      <c r="B4" s="15" t="s">
        <v>13</v>
      </c>
      <c r="C4" s="15" t="s">
        <v>14</v>
      </c>
      <c r="D4" s="16" t="s">
        <v>15</v>
      </c>
      <c r="E4" s="15" t="s">
        <v>16</v>
      </c>
      <c r="F4" s="17">
        <v>79</v>
      </c>
      <c r="G4" s="18">
        <f t="shared" ref="G4:G9" si="0">ROUND(F4*60%,2)</f>
        <v>47.4</v>
      </c>
      <c r="H4" s="18">
        <v>74.67</v>
      </c>
      <c r="I4" s="18">
        <f>ROUND(H4*40%,2)</f>
        <v>29.87</v>
      </c>
      <c r="J4" s="19">
        <f t="shared" ref="J4:J9" si="1">G4+I4</f>
        <v>77.27</v>
      </c>
      <c r="K4" s="20"/>
    </row>
    <row r="5" s="1" customFormat="1" ht="27" customHeight="1" spans="1:11">
      <c r="A5" s="15">
        <v>2</v>
      </c>
      <c r="B5" s="15" t="s">
        <v>13</v>
      </c>
      <c r="C5" s="15" t="s">
        <v>14</v>
      </c>
      <c r="D5" s="16" t="s">
        <v>17</v>
      </c>
      <c r="E5" s="15" t="s">
        <v>18</v>
      </c>
      <c r="F5" s="17">
        <v>75</v>
      </c>
      <c r="G5" s="18">
        <f t="shared" si="0"/>
        <v>45</v>
      </c>
      <c r="H5" s="18">
        <v>61.67</v>
      </c>
      <c r="I5" s="18">
        <f t="shared" ref="I4:I9" si="2">ROUND(H5*40%,2)</f>
        <v>24.67</v>
      </c>
      <c r="J5" s="19">
        <f t="shared" si="1"/>
        <v>69.67</v>
      </c>
      <c r="K5" s="20"/>
    </row>
    <row r="6" s="1" customFormat="1" ht="27" customHeight="1" spans="1:11">
      <c r="A6" s="15">
        <v>3</v>
      </c>
      <c r="B6" s="15" t="s">
        <v>13</v>
      </c>
      <c r="C6" s="15" t="s">
        <v>14</v>
      </c>
      <c r="D6" s="16" t="s">
        <v>19</v>
      </c>
      <c r="E6" s="15" t="s">
        <v>20</v>
      </c>
      <c r="F6" s="17">
        <v>73</v>
      </c>
      <c r="G6" s="18">
        <f t="shared" si="0"/>
        <v>43.8</v>
      </c>
      <c r="H6" s="18">
        <v>65.33</v>
      </c>
      <c r="I6" s="18">
        <f t="shared" si="2"/>
        <v>26.13</v>
      </c>
      <c r="J6" s="19">
        <f t="shared" si="1"/>
        <v>69.93</v>
      </c>
      <c r="K6" s="20"/>
    </row>
    <row r="7" s="1" customFormat="1" ht="27" customHeight="1" spans="1:11">
      <c r="A7" s="15">
        <v>4</v>
      </c>
      <c r="B7" s="15" t="s">
        <v>21</v>
      </c>
      <c r="C7" s="15" t="s">
        <v>14</v>
      </c>
      <c r="D7" s="16" t="s">
        <v>22</v>
      </c>
      <c r="E7" s="15" t="s">
        <v>23</v>
      </c>
      <c r="F7" s="17">
        <v>86</v>
      </c>
      <c r="G7" s="18">
        <f t="shared" si="0"/>
        <v>51.6</v>
      </c>
      <c r="H7" s="18">
        <v>62.67</v>
      </c>
      <c r="I7" s="18">
        <f t="shared" si="2"/>
        <v>25.07</v>
      </c>
      <c r="J7" s="19">
        <f t="shared" si="1"/>
        <v>76.67</v>
      </c>
      <c r="K7" s="20"/>
    </row>
    <row r="8" s="1" customFormat="1" ht="27" customHeight="1" spans="1:11">
      <c r="A8" s="15">
        <v>5</v>
      </c>
      <c r="B8" s="15" t="s">
        <v>21</v>
      </c>
      <c r="C8" s="15" t="s">
        <v>14</v>
      </c>
      <c r="D8" s="16" t="s">
        <v>24</v>
      </c>
      <c r="E8" s="15" t="s">
        <v>25</v>
      </c>
      <c r="F8" s="17">
        <v>85</v>
      </c>
      <c r="G8" s="18">
        <f t="shared" si="0"/>
        <v>51</v>
      </c>
      <c r="H8" s="18">
        <v>66.33</v>
      </c>
      <c r="I8" s="18">
        <f t="shared" si="2"/>
        <v>26.53</v>
      </c>
      <c r="J8" s="19">
        <f t="shared" si="1"/>
        <v>77.53</v>
      </c>
      <c r="K8" s="20"/>
    </row>
    <row r="9" s="1" customFormat="1" ht="27" customHeight="1" spans="1:11">
      <c r="A9" s="15">
        <v>6</v>
      </c>
      <c r="B9" s="15" t="s">
        <v>21</v>
      </c>
      <c r="C9" s="15" t="s">
        <v>14</v>
      </c>
      <c r="D9" s="16" t="s">
        <v>26</v>
      </c>
      <c r="E9" s="15" t="s">
        <v>27</v>
      </c>
      <c r="F9" s="17">
        <v>84</v>
      </c>
      <c r="G9" s="18">
        <f t="shared" si="0"/>
        <v>50.4</v>
      </c>
      <c r="H9" s="18">
        <v>74.67</v>
      </c>
      <c r="I9" s="18">
        <f t="shared" si="2"/>
        <v>29.87</v>
      </c>
      <c r="J9" s="19">
        <f t="shared" si="1"/>
        <v>80.27</v>
      </c>
      <c r="K9" s="20"/>
    </row>
  </sheetData>
  <mergeCells count="2">
    <mergeCell ref="A1:B1"/>
    <mergeCell ref="A2:K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Lammy L</cp:lastModifiedBy>
  <dcterms:created xsi:type="dcterms:W3CDTF">2023-07-22T08:52:00Z</dcterms:created>
  <dcterms:modified xsi:type="dcterms:W3CDTF">2026-08-30T07:59:02Z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BD6D6797F9234DD3AE87EFF7411EE2AA_13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