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23917\Desktop\91051354d45f70605726481f2ba7194b_4312961699937621732_m\公告4\"/>
    </mc:Choice>
  </mc:AlternateContent>
  <bookViews>
    <workbookView windowWidth="29868" windowHeight="13380"/>
  </bookViews>
  <sheets>
    <sheet name="考核招聘" sheetId="2" r:id="rId1"/>
  </sheets>
  <definedNames>
    <definedName name="_xlnm._FilterDatabase" localSheetId="0" hidden="1">考核招聘!$A$3:$K$24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<sst xmlns="http://schemas.openxmlformats.org/spreadsheetml/2006/main" count="103" uniqueCount="62">
  <si>
    <t>附件2：</t>
  </si>
  <si>
    <t>苏州中学附属三亚学校2026年面向社会考核招聘教师面试成绩</t>
  </si>
  <si>
    <t>序号</t>
  </si>
  <si>
    <t>岗位名称</t>
  </si>
  <si>
    <t>招聘单位</t>
  </si>
  <si>
    <t>身份证号码</t>
  </si>
  <si>
    <t>姓名</t>
  </si>
  <si>
    <t>专业面试</t>
  </si>
  <si>
    <t>专业面试成绩
*60%</t>
  </si>
  <si>
    <t>综合面试成绩</t>
  </si>
  <si>
    <t>综合面试面试成绩
*40%</t>
  </si>
  <si>
    <t>考核总成绩</t>
  </si>
  <si>
    <t>备注</t>
  </si>
  <si>
    <t>中学语文教师B类</t>
  </si>
  <si>
    <t>苏州中学附属三亚学校</t>
  </si>
  <si>
    <t>413022********2019</t>
  </si>
  <si>
    <t>董洪</t>
  </si>
  <si>
    <t>370306********1025</t>
  </si>
  <si>
    <t>孟静</t>
  </si>
  <si>
    <t>面试缺考</t>
  </si>
  <si>
    <t>411527********8262</t>
  </si>
  <si>
    <t>徐建玲</t>
  </si>
  <si>
    <t>413026********0340</t>
  </si>
  <si>
    <t>楚平</t>
  </si>
  <si>
    <t>中学数学教师B类</t>
  </si>
  <si>
    <t>410522********3228</t>
  </si>
  <si>
    <t>黎海霞</t>
  </si>
  <si>
    <t>413024********6357</t>
  </si>
  <si>
    <t>胡正波</t>
  </si>
  <si>
    <t>132522********3227</t>
  </si>
  <si>
    <t>商玉英</t>
  </si>
  <si>
    <t>152201********5013</t>
  </si>
  <si>
    <t>项勇</t>
  </si>
  <si>
    <t>132324********0027</t>
  </si>
  <si>
    <t>张向钗</t>
  </si>
  <si>
    <t>222426********5842</t>
  </si>
  <si>
    <t>庄雯雯</t>
  </si>
  <si>
    <t>中学道德与法治教师B类</t>
  </si>
  <si>
    <t>230225********3817</t>
  </si>
  <si>
    <t>李冬武</t>
  </si>
  <si>
    <t>413022********9028</t>
  </si>
  <si>
    <t>熊作俊</t>
  </si>
  <si>
    <t>410202********1057</t>
  </si>
  <si>
    <t>李振龙</t>
  </si>
  <si>
    <t>341204********1486</t>
  </si>
  <si>
    <t>刘艳梅</t>
  </si>
  <si>
    <t>高中语文教师B类</t>
  </si>
  <si>
    <t>410781********1228</t>
  </si>
  <si>
    <t>赵燕</t>
  </si>
  <si>
    <t>430322********102X</t>
  </si>
  <si>
    <t>吴平</t>
  </si>
  <si>
    <t>413022********0045</t>
  </si>
  <si>
    <t>陈有露</t>
  </si>
  <si>
    <t>362501********0044</t>
  </si>
  <si>
    <t>韩香莲</t>
  </si>
  <si>
    <t>高中化学教师B类</t>
  </si>
  <si>
    <t>231004********1220</t>
  </si>
  <si>
    <t>赵金凤</t>
  </si>
  <si>
    <t>460001********0745</t>
  </si>
  <si>
    <t>周冬阳</t>
  </si>
  <si>
    <t>460033********4542</t>
  </si>
  <si>
    <t>罗洁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</si>
</sst>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2"/>
      <color theme="1"/>
      <name val="宋体"/>
      <charset val="134"/>
    </font>
    <font>
      <b/>
      <sz val="16"/>
      <color theme="1"/>
      <name val="宋体"/>
      <charset val="134"/>
    </font>
    <font>
      <sz val="12"/>
      <name val="Arial"/>
      <charset val="134"/>
    </font>
    <font>
      <sz val="16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 applyProtection="1">
      <alignment horizontal="center" vertical="center" wrapText="1"/>
      <protection locked="0"/>
    </xf>
    <xf numFmtId="176" fontId="3" fillId="0" borderId="2" xfId="0" applyNumberFormat="1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>
      <alignment horizontal="center" vertical="center"/>
    </xf>
    <xf numFmtId="177" fontId="5" fillId="0" borderId="2" xfId="0" applyNumberFormat="1" applyFont="1" applyFill="1" applyBorder="1" applyAlignment="1">
      <alignment horizontal="center" vertical="center"/>
    </xf>
    <xf numFmtId="177" fontId="5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tabSelected="1" zoomScale="70" zoomScaleNormal="70" workbookViewId="0">
      <selection activeCell="J33" sqref="J33"/>
    </sheetView>
  </sheetViews>
  <sheetFormatPr defaultColWidth="9" defaultRowHeight="14.4"/>
  <cols>
    <col min="1" max="1" width="8.25" style="1" customWidth="1"/>
    <col min="2" max="2" width="27" style="1" customWidth="1"/>
    <col min="3" max="3" width="38.25" style="1" customWidth="1"/>
    <col min="4" max="4" width="27.1388888888889" style="1" customWidth="1"/>
    <col min="5" max="5" width="14.4444444444444" style="1" customWidth="1"/>
    <col min="6" max="6" width="18.25" style="2" customWidth="1"/>
    <col min="7" max="7" width="23.3333333333333" style="2" customWidth="1"/>
    <col min="8" max="8" width="26.037037037037" style="2" customWidth="1"/>
    <col min="9" max="9" width="32.0648148148148" style="3" customWidth="1"/>
    <col min="10" max="10" width="24.2777777777778" style="2" customWidth="1"/>
    <col min="11" max="11" width="18.0925925925926" style="1" customWidth="1"/>
    <col min="12" max="16384" width="9" style="1"/>
  </cols>
  <sheetData>
    <row r="1" s="1" customFormat="1" ht="20.4" spans="1:11">
      <c r="A1" s="4" t="s">
        <v>0</v>
      </c>
      <c r="B1" s="4"/>
      <c r="C1" s="5"/>
      <c r="D1" s="5"/>
      <c r="F1" s="2"/>
      <c r="G1" s="2"/>
      <c r="H1" s="2"/>
      <c r="I1" s="3"/>
      <c r="J1" s="2"/>
    </row>
    <row r="2" s="1" customFormat="1" ht="46" customHeight="1" spans="1:11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="1" customFormat="1" ht="62" customHeight="1" spans="1:11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9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1" t="s">
        <v>12</v>
      </c>
    </row>
    <row r="4" s="1" customFormat="1" ht="28" customHeight="1" spans="1:11">
      <c r="A4" s="12">
        <v>1</v>
      </c>
      <c r="B4" s="12" t="s">
        <v>13</v>
      </c>
      <c r="C4" s="12" t="s">
        <v>14</v>
      </c>
      <c r="D4" s="12" t="s">
        <v>15</v>
      </c>
      <c r="E4" s="12" t="s">
        <v>16</v>
      </c>
      <c r="F4" s="13">
        <v>56</v>
      </c>
      <c r="G4" s="13">
        <f>ROUND(F4*60%,2)</f>
        <v>33.6</v>
      </c>
      <c r="H4" s="13">
        <v>0</v>
      </c>
      <c r="I4" s="14">
        <f>ROUND(H4*40%,2)</f>
        <v>0</v>
      </c>
      <c r="J4" s="13">
        <f>G4+I4</f>
        <v>33.6</v>
      </c>
      <c r="K4" s="13"/>
    </row>
    <row r="5" s="1" customFormat="1" ht="28" customHeight="1" spans="1:11">
      <c r="A5" s="12">
        <v>2</v>
      </c>
      <c r="B5" s="12" t="s">
        <v>13</v>
      </c>
      <c r="C5" s="12" t="s">
        <v>14</v>
      </c>
      <c r="D5" s="12" t="s">
        <v>17</v>
      </c>
      <c r="E5" s="12" t="s">
        <v>18</v>
      </c>
      <c r="F5" s="13">
        <v>0</v>
      </c>
      <c r="G5" s="13">
        <f t="shared" ref="G4:G40" si="0">ROUND(F5*60%,2)</f>
        <v>0</v>
      </c>
      <c r="H5" s="13">
        <v>0</v>
      </c>
      <c r="I5" s="14">
        <f t="shared" ref="I4:I40" si="1">ROUND(H5*40%,2)</f>
        <v>0</v>
      </c>
      <c r="J5" s="13">
        <f t="shared" ref="J5:J40" si="2">G5+I5</f>
        <v>0</v>
      </c>
      <c r="K5" s="13" t="s">
        <v>19</v>
      </c>
    </row>
    <row r="6" s="1" customFormat="1" ht="28" customHeight="1" spans="1:11">
      <c r="A6" s="12">
        <v>3</v>
      </c>
      <c r="B6" s="12" t="s">
        <v>13</v>
      </c>
      <c r="C6" s="12" t="s">
        <v>14</v>
      </c>
      <c r="D6" s="12" t="s">
        <v>20</v>
      </c>
      <c r="E6" s="12" t="s">
        <v>21</v>
      </c>
      <c r="F6" s="13">
        <v>79</v>
      </c>
      <c r="G6" s="13">
        <f t="shared" si="0"/>
        <v>47.4</v>
      </c>
      <c r="H6" s="13">
        <v>69.33</v>
      </c>
      <c r="I6" s="14">
        <f t="shared" si="1"/>
        <v>27.73</v>
      </c>
      <c r="J6" s="13">
        <f t="shared" si="2"/>
        <v>75.13</v>
      </c>
      <c r="K6" s="13"/>
    </row>
    <row r="7" s="1" customFormat="1" ht="28" customHeight="1" spans="1:11">
      <c r="A7" s="12">
        <v>4</v>
      </c>
      <c r="B7" s="12" t="s">
        <v>13</v>
      </c>
      <c r="C7" s="12" t="s">
        <v>14</v>
      </c>
      <c r="D7" s="12" t="s">
        <v>22</v>
      </c>
      <c r="E7" s="12" t="s">
        <v>23</v>
      </c>
      <c r="F7" s="13">
        <v>0</v>
      </c>
      <c r="G7" s="13">
        <f t="shared" si="0"/>
        <v>0</v>
      </c>
      <c r="H7" s="13">
        <v>0</v>
      </c>
      <c r="I7" s="14">
        <f t="shared" si="1"/>
        <v>0</v>
      </c>
      <c r="J7" s="13">
        <f t="shared" si="2"/>
        <v>0</v>
      </c>
      <c r="K7" s="13" t="s">
        <v>19</v>
      </c>
    </row>
    <row r="8" s="1" customFormat="1" ht="28" customHeight="1" spans="1:11">
      <c r="A8" s="12">
        <v>5</v>
      </c>
      <c r="B8" s="12" t="s">
        <v>24</v>
      </c>
      <c r="C8" s="12" t="s">
        <v>14</v>
      </c>
      <c r="D8" s="12" t="s">
        <v>25</v>
      </c>
      <c r="E8" s="12" t="s">
        <v>26</v>
      </c>
      <c r="F8" s="13">
        <v>55.67</v>
      </c>
      <c r="G8" s="13">
        <f t="shared" si="0"/>
        <v>33.4</v>
      </c>
      <c r="H8" s="13">
        <v>65</v>
      </c>
      <c r="I8" s="14">
        <f t="shared" si="1"/>
        <v>26</v>
      </c>
      <c r="J8" s="13">
        <f t="shared" si="2"/>
        <v>59.4</v>
      </c>
      <c r="K8" s="13"/>
    </row>
    <row r="9" s="1" customFormat="1" ht="28" customHeight="1" spans="1:11">
      <c r="A9" s="12">
        <v>6</v>
      </c>
      <c r="B9" s="12" t="s">
        <v>24</v>
      </c>
      <c r="C9" s="12" t="s">
        <v>14</v>
      </c>
      <c r="D9" s="12" t="s">
        <v>27</v>
      </c>
      <c r="E9" s="12" t="s">
        <v>28</v>
      </c>
      <c r="F9" s="13">
        <v>0</v>
      </c>
      <c r="G9" s="13">
        <f t="shared" si="0"/>
        <v>0</v>
      </c>
      <c r="H9" s="13">
        <v>0</v>
      </c>
      <c r="I9" s="14">
        <f t="shared" si="1"/>
        <v>0</v>
      </c>
      <c r="J9" s="13">
        <f t="shared" si="2"/>
        <v>0</v>
      </c>
      <c r="K9" s="13" t="s">
        <v>19</v>
      </c>
    </row>
    <row r="10" s="1" customFormat="1" ht="28" customHeight="1" spans="1:11">
      <c r="A10" s="12">
        <v>7</v>
      </c>
      <c r="B10" s="12" t="s">
        <v>24</v>
      </c>
      <c r="C10" s="12" t="s">
        <v>14</v>
      </c>
      <c r="D10" s="12" t="s">
        <v>29</v>
      </c>
      <c r="E10" s="12" t="s">
        <v>30</v>
      </c>
      <c r="F10" s="13">
        <v>0</v>
      </c>
      <c r="G10" s="13">
        <f t="shared" si="0"/>
        <v>0</v>
      </c>
      <c r="H10" s="13">
        <v>0</v>
      </c>
      <c r="I10" s="14">
        <f t="shared" si="1"/>
        <v>0</v>
      </c>
      <c r="J10" s="13">
        <f t="shared" si="2"/>
        <v>0</v>
      </c>
      <c r="K10" s="13" t="s">
        <v>19</v>
      </c>
    </row>
    <row r="11" s="1" customFormat="1" ht="28" customHeight="1" spans="1:11">
      <c r="A11" s="12">
        <v>8</v>
      </c>
      <c r="B11" s="12" t="s">
        <v>24</v>
      </c>
      <c r="C11" s="12" t="s">
        <v>14</v>
      </c>
      <c r="D11" s="12" t="s">
        <v>31</v>
      </c>
      <c r="E11" s="12" t="s">
        <v>32</v>
      </c>
      <c r="F11" s="13">
        <v>53.67</v>
      </c>
      <c r="G11" s="13">
        <f t="shared" si="0"/>
        <v>32.2</v>
      </c>
      <c r="H11" s="13">
        <v>0</v>
      </c>
      <c r="I11" s="14">
        <f t="shared" si="1"/>
        <v>0</v>
      </c>
      <c r="J11" s="13">
        <f t="shared" si="2"/>
        <v>32.2</v>
      </c>
      <c r="K11" s="13"/>
    </row>
    <row r="12" s="1" customFormat="1" ht="28" customHeight="1" spans="1:11">
      <c r="A12" s="12">
        <v>9</v>
      </c>
      <c r="B12" s="12" t="s">
        <v>24</v>
      </c>
      <c r="C12" s="12" t="s">
        <v>14</v>
      </c>
      <c r="D12" s="12" t="s">
        <v>33</v>
      </c>
      <c r="E12" s="12" t="s">
        <v>34</v>
      </c>
      <c r="F12" s="13">
        <v>54.33</v>
      </c>
      <c r="G12" s="13">
        <f t="shared" si="0"/>
        <v>32.6</v>
      </c>
      <c r="H12" s="13">
        <v>0</v>
      </c>
      <c r="I12" s="14">
        <f t="shared" si="1"/>
        <v>0</v>
      </c>
      <c r="J12" s="13">
        <f t="shared" si="2"/>
        <v>32.6</v>
      </c>
      <c r="K12" s="13"/>
    </row>
    <row r="13" s="1" customFormat="1" ht="28" customHeight="1" spans="1:11">
      <c r="A13" s="12">
        <v>10</v>
      </c>
      <c r="B13" s="12" t="s">
        <v>24</v>
      </c>
      <c r="C13" s="12" t="s">
        <v>14</v>
      </c>
      <c r="D13" s="12" t="s">
        <v>35</v>
      </c>
      <c r="E13" s="12" t="s">
        <v>36</v>
      </c>
      <c r="F13" s="13">
        <v>0</v>
      </c>
      <c r="G13" s="13">
        <f t="shared" si="0"/>
        <v>0</v>
      </c>
      <c r="H13" s="13">
        <v>0</v>
      </c>
      <c r="I13" s="14">
        <f t="shared" si="1"/>
        <v>0</v>
      </c>
      <c r="J13" s="13">
        <f t="shared" si="2"/>
        <v>0</v>
      </c>
      <c r="K13" s="13" t="s">
        <v>19</v>
      </c>
    </row>
    <row r="14" s="1" customFormat="1" ht="28" customHeight="1" spans="1:11">
      <c r="A14" s="12">
        <v>11</v>
      </c>
      <c r="B14" s="12" t="s">
        <v>37</v>
      </c>
      <c r="C14" s="12" t="s">
        <v>14</v>
      </c>
      <c r="D14" s="12" t="s">
        <v>38</v>
      </c>
      <c r="E14" s="12" t="s">
        <v>39</v>
      </c>
      <c r="F14" s="13">
        <v>66</v>
      </c>
      <c r="G14" s="13">
        <f t="shared" si="0"/>
        <v>39.6</v>
      </c>
      <c r="H14" s="13">
        <v>72.67</v>
      </c>
      <c r="I14" s="14">
        <f t="shared" si="1"/>
        <v>29.07</v>
      </c>
      <c r="J14" s="13">
        <f t="shared" si="2"/>
        <v>68.67</v>
      </c>
      <c r="K14" s="13"/>
    </row>
    <row r="15" s="1" customFormat="1" ht="28" customHeight="1" spans="1:11">
      <c r="A15" s="12">
        <v>12</v>
      </c>
      <c r="B15" s="12" t="s">
        <v>37</v>
      </c>
      <c r="C15" s="12" t="s">
        <v>14</v>
      </c>
      <c r="D15" s="12" t="s">
        <v>40</v>
      </c>
      <c r="E15" s="12" t="s">
        <v>41</v>
      </c>
      <c r="F15" s="13">
        <v>75.33</v>
      </c>
      <c r="G15" s="13">
        <f t="shared" si="0"/>
        <v>45.2</v>
      </c>
      <c r="H15" s="13">
        <v>77.33</v>
      </c>
      <c r="I15" s="14">
        <f t="shared" si="1"/>
        <v>30.93</v>
      </c>
      <c r="J15" s="13">
        <f t="shared" si="2"/>
        <v>76.13</v>
      </c>
      <c r="K15" s="13"/>
    </row>
    <row r="16" s="1" customFormat="1" ht="28" customHeight="1" spans="1:11">
      <c r="A16" s="12">
        <v>13</v>
      </c>
      <c r="B16" s="12" t="s">
        <v>37</v>
      </c>
      <c r="C16" s="12" t="s">
        <v>14</v>
      </c>
      <c r="D16" s="12" t="s">
        <v>42</v>
      </c>
      <c r="E16" s="12" t="s">
        <v>43</v>
      </c>
      <c r="F16" s="13">
        <v>55</v>
      </c>
      <c r="G16" s="13">
        <f t="shared" si="0"/>
        <v>33</v>
      </c>
      <c r="H16" s="13">
        <v>0</v>
      </c>
      <c r="I16" s="14">
        <f t="shared" si="1"/>
        <v>0</v>
      </c>
      <c r="J16" s="13">
        <f t="shared" si="2"/>
        <v>33</v>
      </c>
      <c r="K16" s="13"/>
    </row>
    <row r="17" s="1" customFormat="1" ht="28" customHeight="1" spans="1:11">
      <c r="A17" s="12">
        <v>14</v>
      </c>
      <c r="B17" s="12" t="s">
        <v>37</v>
      </c>
      <c r="C17" s="12" t="s">
        <v>14</v>
      </c>
      <c r="D17" s="12" t="s">
        <v>44</v>
      </c>
      <c r="E17" s="12" t="s">
        <v>45</v>
      </c>
      <c r="F17" s="13">
        <v>80</v>
      </c>
      <c r="G17" s="13">
        <f t="shared" si="0"/>
        <v>48</v>
      </c>
      <c r="H17" s="13">
        <v>80.33</v>
      </c>
      <c r="I17" s="14">
        <f t="shared" si="1"/>
        <v>32.13</v>
      </c>
      <c r="J17" s="13">
        <f t="shared" si="2"/>
        <v>80.13</v>
      </c>
      <c r="K17" s="13"/>
    </row>
    <row r="18" s="1" customFormat="1" ht="28" customHeight="1" spans="1:11">
      <c r="A18" s="12">
        <v>15</v>
      </c>
      <c r="B18" s="12" t="s">
        <v>46</v>
      </c>
      <c r="C18" s="12" t="s">
        <v>14</v>
      </c>
      <c r="D18" s="12" t="s">
        <v>47</v>
      </c>
      <c r="E18" s="12" t="s">
        <v>48</v>
      </c>
      <c r="F18" s="13">
        <v>69.33</v>
      </c>
      <c r="G18" s="13">
        <f t="shared" si="0"/>
        <v>41.6</v>
      </c>
      <c r="H18" s="13">
        <v>71.33</v>
      </c>
      <c r="I18" s="14">
        <f t="shared" si="1"/>
        <v>28.53</v>
      </c>
      <c r="J18" s="13">
        <f t="shared" si="2"/>
        <v>70.13</v>
      </c>
      <c r="K18" s="13"/>
    </row>
    <row r="19" s="1" customFormat="1" ht="28" customHeight="1" spans="1:11">
      <c r="A19" s="12">
        <v>16</v>
      </c>
      <c r="B19" s="12" t="s">
        <v>46</v>
      </c>
      <c r="C19" s="12" t="s">
        <v>14</v>
      </c>
      <c r="D19" s="12" t="s">
        <v>49</v>
      </c>
      <c r="E19" s="12" t="s">
        <v>50</v>
      </c>
      <c r="F19" s="13">
        <v>80.33</v>
      </c>
      <c r="G19" s="13">
        <f t="shared" si="0"/>
        <v>48.2</v>
      </c>
      <c r="H19" s="13">
        <v>79.67</v>
      </c>
      <c r="I19" s="14">
        <f t="shared" si="1"/>
        <v>31.87</v>
      </c>
      <c r="J19" s="13">
        <f t="shared" si="2"/>
        <v>80.07</v>
      </c>
      <c r="K19" s="13"/>
    </row>
    <row r="20" s="1" customFormat="1" ht="28" customHeight="1" spans="1:11">
      <c r="A20" s="12">
        <v>17</v>
      </c>
      <c r="B20" s="12" t="s">
        <v>46</v>
      </c>
      <c r="C20" s="12" t="s">
        <v>14</v>
      </c>
      <c r="D20" s="12" t="s">
        <v>51</v>
      </c>
      <c r="E20" s="12" t="s">
        <v>52</v>
      </c>
      <c r="F20" s="13">
        <v>63.67</v>
      </c>
      <c r="G20" s="13">
        <f t="shared" si="0"/>
        <v>38.2</v>
      </c>
      <c r="H20" s="13">
        <v>64.67</v>
      </c>
      <c r="I20" s="14">
        <f t="shared" si="1"/>
        <v>25.87</v>
      </c>
      <c r="J20" s="13">
        <f t="shared" si="2"/>
        <v>64.07</v>
      </c>
      <c r="K20" s="13"/>
    </row>
    <row r="21" s="1" customFormat="1" ht="28" customHeight="1" spans="1:11">
      <c r="A21" s="12">
        <v>18</v>
      </c>
      <c r="B21" s="12" t="s">
        <v>46</v>
      </c>
      <c r="C21" s="12" t="s">
        <v>14</v>
      </c>
      <c r="D21" s="12" t="s">
        <v>53</v>
      </c>
      <c r="E21" s="12" t="s">
        <v>54</v>
      </c>
      <c r="F21" s="13">
        <v>0</v>
      </c>
      <c r="G21" s="13">
        <f t="shared" si="0"/>
        <v>0</v>
      </c>
      <c r="H21" s="13">
        <v>0</v>
      </c>
      <c r="I21" s="14">
        <f t="shared" si="1"/>
        <v>0</v>
      </c>
      <c r="J21" s="13">
        <f t="shared" si="2"/>
        <v>0</v>
      </c>
      <c r="K21" s="13" t="s">
        <v>19</v>
      </c>
    </row>
    <row r="22" s="1" customFormat="1" ht="28" customHeight="1" spans="1:11">
      <c r="A22" s="12">
        <v>19</v>
      </c>
      <c r="B22" s="12" t="s">
        <v>55</v>
      </c>
      <c r="C22" s="12" t="s">
        <v>14</v>
      </c>
      <c r="D22" s="12" t="s">
        <v>56</v>
      </c>
      <c r="E22" s="12" t="s">
        <v>57</v>
      </c>
      <c r="F22" s="13">
        <v>68.33</v>
      </c>
      <c r="G22" s="13">
        <f t="shared" si="0"/>
        <v>41</v>
      </c>
      <c r="H22" s="13">
        <v>72.33</v>
      </c>
      <c r="I22" s="14">
        <f t="shared" si="1"/>
        <v>28.93</v>
      </c>
      <c r="J22" s="13">
        <f t="shared" si="2"/>
        <v>69.93</v>
      </c>
      <c r="K22" s="13"/>
    </row>
    <row r="23" s="1" customFormat="1" ht="28" customHeight="1" spans="1:11">
      <c r="A23" s="12">
        <v>20</v>
      </c>
      <c r="B23" s="12" t="s">
        <v>55</v>
      </c>
      <c r="C23" s="12" t="s">
        <v>14</v>
      </c>
      <c r="D23" s="12" t="s">
        <v>58</v>
      </c>
      <c r="E23" s="12" t="s">
        <v>59</v>
      </c>
      <c r="F23" s="13">
        <v>56.33</v>
      </c>
      <c r="G23" s="13">
        <f t="shared" si="0"/>
        <v>33.8</v>
      </c>
      <c r="H23" s="13">
        <v>0</v>
      </c>
      <c r="I23" s="14">
        <f t="shared" si="1"/>
        <v>0</v>
      </c>
      <c r="J23" s="13">
        <f t="shared" si="2"/>
        <v>33.8</v>
      </c>
      <c r="K23" s="13"/>
    </row>
    <row r="24" s="1" customFormat="1" ht="28" customHeight="1" spans="1:11">
      <c r="A24" s="12">
        <v>21</v>
      </c>
      <c r="B24" s="12" t="s">
        <v>55</v>
      </c>
      <c r="C24" s="12" t="s">
        <v>14</v>
      </c>
      <c r="D24" s="12" t="s">
        <v>60</v>
      </c>
      <c r="E24" s="12" t="s">
        <v>61</v>
      </c>
      <c r="F24" s="13">
        <v>54.67</v>
      </c>
      <c r="G24" s="13">
        <f t="shared" si="0"/>
        <v>32.8</v>
      </c>
      <c r="H24" s="13">
        <v>0</v>
      </c>
      <c r="I24" s="14">
        <f t="shared" si="1"/>
        <v>0</v>
      </c>
      <c r="J24" s="13">
        <f t="shared" si="2"/>
        <v>32.8</v>
      </c>
      <c r="K24" s="13"/>
    </row>
  </sheetData>
  <mergeCells count="2">
    <mergeCell ref="A1:B1"/>
    <mergeCell ref="A2:K2"/>
  </mergeCells>
  <conditionalFormatting sqref="B4:D4">
    <cfRule type="duplicateValues" dxfId="0" priority="37"/>
  </conditionalFormatting>
  <conditionalFormatting sqref="B5:D5">
    <cfRule type="duplicateValues" dxfId="0" priority="36"/>
  </conditionalFormatting>
  <conditionalFormatting sqref="B6:D6">
    <cfRule type="duplicateValues" dxfId="0" priority="35"/>
  </conditionalFormatting>
  <conditionalFormatting sqref="B7:D7">
    <cfRule type="duplicateValues" dxfId="0" priority="34"/>
  </conditionalFormatting>
  <conditionalFormatting sqref="B8:D8">
    <cfRule type="duplicateValues" dxfId="0" priority="33"/>
  </conditionalFormatting>
  <conditionalFormatting sqref="B9:D9">
    <cfRule type="duplicateValues" dxfId="0" priority="32"/>
  </conditionalFormatting>
  <conditionalFormatting sqref="B10:D10">
    <cfRule type="duplicateValues" dxfId="0" priority="31"/>
  </conditionalFormatting>
  <conditionalFormatting sqref="B11:D11">
    <cfRule type="duplicateValues" dxfId="0" priority="30"/>
  </conditionalFormatting>
  <conditionalFormatting sqref="B12:D12">
    <cfRule type="duplicateValues" dxfId="0" priority="29"/>
  </conditionalFormatting>
  <conditionalFormatting sqref="B13:D13">
    <cfRule type="duplicateValues" dxfId="0" priority="28"/>
  </conditionalFormatting>
  <conditionalFormatting sqref="B14:D14">
    <cfRule type="duplicateValues" dxfId="0" priority="27"/>
  </conditionalFormatting>
  <conditionalFormatting sqref="B15:D15">
    <cfRule type="duplicateValues" dxfId="0" priority="26"/>
  </conditionalFormatting>
  <conditionalFormatting sqref="B16:D16">
    <cfRule type="duplicateValues" dxfId="0" priority="25"/>
  </conditionalFormatting>
  <conditionalFormatting sqref="B17:D17">
    <cfRule type="duplicateValues" dxfId="0" priority="24"/>
  </conditionalFormatting>
  <conditionalFormatting sqref="B18:D18">
    <cfRule type="duplicateValues" dxfId="0" priority="23"/>
  </conditionalFormatting>
  <conditionalFormatting sqref="B19:D19">
    <cfRule type="duplicateValues" dxfId="0" priority="22"/>
  </conditionalFormatting>
  <conditionalFormatting sqref="B20:D20">
    <cfRule type="duplicateValues" dxfId="0" priority="21"/>
  </conditionalFormatting>
  <conditionalFormatting sqref="B21:D21">
    <cfRule type="duplicateValues" dxfId="0" priority="20"/>
  </conditionalFormatting>
  <conditionalFormatting sqref="B22:D22">
    <cfRule type="duplicateValues" dxfId="0" priority="19"/>
  </conditionalFormatting>
  <conditionalFormatting sqref="B23:D23">
    <cfRule type="duplicateValues" dxfId="0" priority="18"/>
  </conditionalFormatting>
  <conditionalFormatting sqref="B24:D24">
    <cfRule type="duplicateValues" dxfId="0" priority="17"/>
  </conditionalFormatting>
  <conditionalFormatting sqref="A4:A24">
    <cfRule type="duplicateValues" dxfId="0" priority="74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考核招聘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Lammy L</cp:lastModifiedBy>
  <dcterms:created xsi:type="dcterms:W3CDTF">2023-07-22T08:52:00Z</dcterms:created>
  <dcterms:modified xsi:type="dcterms:W3CDTF">2026-08-30T07:59:38Z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BD6D6797F9234DD3AE87EFF7411EE2AA_13</vt:lpwstr>
  </property>
  <property fmtid="{D5CDD505-2E9C-101B-9397-08002B2CF9AE}" pid="3" name="KSOProductBuildVer">
    <vt:lpwstr>2052-12.1.0.28505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